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4\02-Febrero\"/>
    </mc:Choice>
  </mc:AlternateContent>
  <xr:revisionPtr revIDLastSave="0" documentId="8_{875514B6-8633-4800-AD87-BAC7AE8DD2B5}" xr6:coauthVersionLast="36" xr6:coauthVersionMax="36" xr10:uidLastSave="{00000000-0000-0000-0000-000000000000}"/>
  <bookViews>
    <workbookView xWindow="-120" yWindow="-120" windowWidth="20736" windowHeight="11160" activeTab="3" xr2:uid="{00000000-000D-0000-FFFF-FFFF00000000}"/>
  </bookViews>
  <sheets>
    <sheet name="FIJOS" sheetId="2" r:id="rId1"/>
    <sheet name="TEMPORAL" sheetId="3" r:id="rId2"/>
    <sheet name="UMPE" sheetId="4" r:id="rId3"/>
    <sheet name="PROC. DE PENSIÓN" sheetId="5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O84" i="5" l="1"/>
  <c r="N84" i="5"/>
  <c r="M84" i="5"/>
  <c r="L84" i="5"/>
  <c r="K84" i="5"/>
  <c r="J84" i="5"/>
  <c r="I84" i="5"/>
  <c r="H84" i="5"/>
  <c r="G84" i="5"/>
  <c r="F84" i="5"/>
  <c r="P33" i="4"/>
  <c r="O33" i="4"/>
  <c r="N33" i="4"/>
  <c r="M33" i="4"/>
  <c r="L33" i="4"/>
  <c r="K33" i="4"/>
  <c r="J33" i="4"/>
  <c r="I33" i="4"/>
  <c r="H33" i="4"/>
  <c r="G33" i="4"/>
  <c r="I101" i="3"/>
  <c r="J101" i="3"/>
  <c r="K101" i="3"/>
  <c r="L101" i="3"/>
  <c r="M101" i="3"/>
  <c r="N101" i="3"/>
  <c r="O101" i="3"/>
  <c r="P101" i="3"/>
  <c r="Q101" i="3"/>
  <c r="R101" i="3"/>
  <c r="S101" i="3"/>
  <c r="P7" i="2" l="1"/>
  <c r="P8" i="2"/>
  <c r="P9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J401" i="2"/>
  <c r="M401" i="2"/>
  <c r="L401" i="2"/>
  <c r="K401" i="2"/>
  <c r="I401" i="2"/>
  <c r="H401" i="2"/>
  <c r="G401" i="2"/>
  <c r="Q401" i="2" l="1"/>
  <c r="O401" i="2"/>
  <c r="P401" i="2"/>
  <c r="R401" i="2"/>
  <c r="N401" i="2"/>
</calcChain>
</file>

<file path=xl/sharedStrings.xml><?xml version="1.0" encoding="utf-8"?>
<sst xmlns="http://schemas.openxmlformats.org/spreadsheetml/2006/main" count="2368" uniqueCount="388">
  <si>
    <t>ISR</t>
  </si>
  <si>
    <t>AFP</t>
  </si>
  <si>
    <t>SFS</t>
  </si>
  <si>
    <t>SEXO</t>
  </si>
  <si>
    <t xml:space="preserve">Masculino </t>
  </si>
  <si>
    <t xml:space="preserve">Femenino  </t>
  </si>
  <si>
    <t xml:space="preserve">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</si>
  <si>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</si>
  <si>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</si>
  <si>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</si>
  <si>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</si>
  <si>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</si>
  <si>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</si>
  <si>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</si>
  <si>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</si>
  <si>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</si>
  <si>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GASTOS REP.</t>
  </si>
  <si>
    <t>ADIC. SFS</t>
  </si>
  <si>
    <t>SFS COMP. SENASA</t>
  </si>
  <si>
    <t>COOPADOMU</t>
  </si>
  <si>
    <t>SFS COMP. UNIVERSAL</t>
  </si>
  <si>
    <t>OTROS DESCUENTOS</t>
  </si>
  <si>
    <t>TOTAL DESCUENTOS</t>
  </si>
  <si>
    <t>SUELDO NETO</t>
  </si>
  <si>
    <t xml:space="preserve"> 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</si>
  <si>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</si>
  <si>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</si>
  <si>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</si>
  <si>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</si>
  <si>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FEBRERO 2024</t>
  </si>
  <si>
    <t>CARRERA ADM</t>
  </si>
  <si>
    <t>EMPLEADO FIJO</t>
  </si>
  <si>
    <t xml:space="preserve">1-COMITE EJECUTIVO                                                              </t>
  </si>
  <si>
    <t xml:space="preserve">2-SECRETARIA GENERAL                                                            </t>
  </si>
  <si>
    <t xml:space="preserve">3.-DIRECCION JURIDICA                                                           </t>
  </si>
  <si>
    <t xml:space="preserve">3.1-DPTO. DE LITIGIOS                                                           </t>
  </si>
  <si>
    <t xml:space="preserve">3.2-DPTO. DE ELAB. DE DOC. LEGALES                                              </t>
  </si>
  <si>
    <t xml:space="preserve">4.-DIRECCION DE COMUNICACIONES                                                  </t>
  </si>
  <si>
    <t xml:space="preserve">4.1-DPTO. DE PROTOCOLO                                                          </t>
  </si>
  <si>
    <t xml:space="preserve">4.2-DPTO.  DE PRENSA                                                            </t>
  </si>
  <si>
    <t xml:space="preserve">5-DIRECCION DE RELACIONES INTERINSTITUCIONALES                                  </t>
  </si>
  <si>
    <t xml:space="preserve">6-DIRECCION DE RECURSOS HUMANOS                                                 </t>
  </si>
  <si>
    <t xml:space="preserve">6.1-DPTO. DE REGISTRO Y CONTROL DE NOMINA                                       </t>
  </si>
  <si>
    <t xml:space="preserve">6.1.1-DIV. DE EVAL. DESEMPE-O Y CAP.                                            </t>
  </si>
  <si>
    <t xml:space="preserve">6.1.2-DIV. DE ORG. DEL TRABAJO Y COMP.                                          </t>
  </si>
  <si>
    <t xml:space="preserve">6.1.3 SECCION DE RECLUTAMIENTO Y SELECCION                                      </t>
  </si>
  <si>
    <t xml:space="preserve">7-SUB-SEC. DE PLAN. Y DES. INSTITUCIONAL                                        </t>
  </si>
  <si>
    <t xml:space="preserve">7.1-DPTO. DE FORMULACION Y EVAL. DE P.P.P                                       </t>
  </si>
  <si>
    <t xml:space="preserve">7.2-DPTO DE DES.  INST.  Y CALIDAD EN LA GEST.                                  </t>
  </si>
  <si>
    <t xml:space="preserve">7.3-DPTO DE COOPERACION INT.                                                    </t>
  </si>
  <si>
    <t xml:space="preserve">8-OFICINA DE LIBRE ACCESO A LA INF.                                             </t>
  </si>
  <si>
    <t xml:space="preserve">9-SECCION CONTROL ADM. Y FINANCIERO                                             </t>
  </si>
  <si>
    <t xml:space="preserve">10-SUB-SEC. DE GEST. Y ASIST. TEC. MNCPL                                        </t>
  </si>
  <si>
    <t xml:space="preserve">10.1-OBSERVATORIO MUNICIPAL                                                     </t>
  </si>
  <si>
    <t xml:space="preserve">10.1.1-SECCION DE ESTADISTICA                                                   </t>
  </si>
  <si>
    <t xml:space="preserve">10.2-DPTO. DE ENLACE CON LOS AYTOS                                              </t>
  </si>
  <si>
    <t xml:space="preserve">10.3.1-DIV. DE ASES. SEG. CIUD. POLICIAS Y BOMB.                                </t>
  </si>
  <si>
    <t xml:space="preserve">10.3.2-SECCION DE GESTION AMBIENTAL                                             </t>
  </si>
  <si>
    <t xml:space="preserve">10.4-DPTO. DE PROG. ESP. PARA LOS GOB. LOC.                                     </t>
  </si>
  <si>
    <t xml:space="preserve">10.5 -DPTO. ASIST. TEC. EN GEST. FINANCIERA MNCPL                               </t>
  </si>
  <si>
    <t xml:space="preserve">11-DIRECCION TEC. DE LA INF. Y COM                                              </t>
  </si>
  <si>
    <t xml:space="preserve">12.1-SUB-SEC. ADM. Y FINANCIERA                                                 </t>
  </si>
  <si>
    <t xml:space="preserve">13-DIRECCION FINANCIERA                                                         </t>
  </si>
  <si>
    <t xml:space="preserve">13.1-DEPARTAMENTO DE CONTABILIDAD                                               </t>
  </si>
  <si>
    <t xml:space="preserve">13.2-DEPARTAMENTO DE TESORERIA                                                  </t>
  </si>
  <si>
    <t xml:space="preserve">13.3-SECCION DE ACTIVO FIJO                                                     </t>
  </si>
  <si>
    <t xml:space="preserve">13.4-DIVISION DE PRESUPUESTO                                                    </t>
  </si>
  <si>
    <t xml:space="preserve">14-DIRECCION ADMINISTRATIVA                                                     </t>
  </si>
  <si>
    <t xml:space="preserve">14.1-DPTO. DE SEGURIDAD                                                         </t>
  </si>
  <si>
    <t xml:space="preserve">14.2-DPTO. SERVICIOS GENERALES                                                  </t>
  </si>
  <si>
    <t xml:space="preserve">14.2.2-SECCION DE ALMACEN Y SUMINISTRO                                          </t>
  </si>
  <si>
    <t xml:space="preserve">14.2.3-SECCION DE ARCHIVO Y CORRESP.                                            </t>
  </si>
  <si>
    <t xml:space="preserve">14.3-DPTO. DE COMPRAS Y CONTRATACIONES                                          </t>
  </si>
  <si>
    <t xml:space="preserve">14.4-DPTO. DE TRANSPORTACION                                                    </t>
  </si>
  <si>
    <t xml:space="preserve">15-SUB-SEC. DE APOYO MNCPL AL DES. SOC.                                         </t>
  </si>
  <si>
    <t xml:space="preserve">15.2-DEPARTAMENTO DE LA JUVENTUD                                                </t>
  </si>
  <si>
    <t xml:space="preserve">15.3-DEPARTAMENTO DE CULTURA                                                    </t>
  </si>
  <si>
    <t xml:space="preserve">15.4-DEPTO. DE INCLUSION SOCIAL                                                 </t>
  </si>
  <si>
    <t xml:space="preserve">16-DIR.  DE CAP. Y FORM. PARA LOS GOB. LOC.                                     </t>
  </si>
  <si>
    <t xml:space="preserve">17-SUB-SEC APOYO MNCPL OBRAS PUB PLAN Y ORDTO T.                                </t>
  </si>
  <si>
    <t xml:space="preserve">17.1-DPTO. DE ASESORIA CONST. MNCPLS                                            </t>
  </si>
  <si>
    <t xml:space="preserve">17.1.1-SECCION DE TOPOGRAFIA                                                    </t>
  </si>
  <si>
    <t xml:space="preserve">17.1.2-SECCION DE DIS. PRESUPUESTO Y CUB.                                       </t>
  </si>
  <si>
    <t xml:space="preserve">17.2-DPTO. DE PLANEAMIENTO URBANO                                               </t>
  </si>
  <si>
    <t xml:space="preserve">18-UNIDAD DE GENERO                                                             </t>
  </si>
  <si>
    <t xml:space="preserve">19-DPTO. DE EMPRENDIMIENTO E INNOVACION                                         </t>
  </si>
  <si>
    <t xml:space="preserve">20-DPTO. DE RESIDUOS SOLIDOS                                                    </t>
  </si>
  <si>
    <t xml:space="preserve">23-DPTO. DE ANALISIS E INVESTIGACION MNCPL.                                     </t>
  </si>
  <si>
    <t xml:space="preserve">24-UNIDAD DE SALUD MUNICIPAL                                                    </t>
  </si>
  <si>
    <t>SECRETARIO GENERAL LMD.</t>
  </si>
  <si>
    <t xml:space="preserve">LICDO. VICTOR D'AZA </t>
  </si>
  <si>
    <t xml:space="preserve"> 2/08/2024</t>
  </si>
  <si>
    <t xml:space="preserve"> 2/02/2024</t>
  </si>
  <si>
    <t>TEMPORAL</t>
  </si>
  <si>
    <t xml:space="preserve">DOCTOR EN MEDICINA                      </t>
  </si>
  <si>
    <t>AUDRIE YOCABEL SANCHEZ OTERO</t>
  </si>
  <si>
    <t xml:space="preserve"> 2/05/2024</t>
  </si>
  <si>
    <t xml:space="preserve"> 2/11/2023</t>
  </si>
  <si>
    <t xml:space="preserve">ANALISTA DE INVEST. MNCPL               </t>
  </si>
  <si>
    <t>YORKIDANIA DE JESUS CRUEL</t>
  </si>
  <si>
    <t>MADELIN DE LA ROSA</t>
  </si>
  <si>
    <t xml:space="preserve"> 1/03/2024</t>
  </si>
  <si>
    <t xml:space="preserve"> 1/09/2023</t>
  </si>
  <si>
    <t>JULIO CESAR VALDEZ RODRIGUEZ</t>
  </si>
  <si>
    <t xml:space="preserve"> 1/06/2024</t>
  </si>
  <si>
    <t xml:space="preserve"> 1/12/2023</t>
  </si>
  <si>
    <t>JOAQUIN LEONIDAS GERONIMO BERROA</t>
  </si>
  <si>
    <t>JENNIFER ALEXANDRA TAVERAS CABRERA</t>
  </si>
  <si>
    <t>GABRIELA ALEJANDRA CRUZ CRUZ</t>
  </si>
  <si>
    <t>16/04/2024</t>
  </si>
  <si>
    <t>16/10/2023</t>
  </si>
  <si>
    <t>DAHIANA ALTAGRACIA GOMEZ</t>
  </si>
  <si>
    <t>BERNARDO GONZALEZ DIAZ</t>
  </si>
  <si>
    <t>ANNY YAMARIS GUTIERREZ CRUZ</t>
  </si>
  <si>
    <t>ANGELA FELIZ DE ARIAS</t>
  </si>
  <si>
    <t xml:space="preserve"> 4/04/2024</t>
  </si>
  <si>
    <t xml:space="preserve"> 4/10/2023</t>
  </si>
  <si>
    <t xml:space="preserve">FACILITADOR(A)                          </t>
  </si>
  <si>
    <t>CRISTIAN ELIESER SILVERIO GARCIA</t>
  </si>
  <si>
    <t xml:space="preserve"> 1/05/2024</t>
  </si>
  <si>
    <t xml:space="preserve"> 1/11/2023</t>
  </si>
  <si>
    <t xml:space="preserve">COORDINADOR(A)                          </t>
  </si>
  <si>
    <t>KARLA NOELIA CONCEPCION MEDINA</t>
  </si>
  <si>
    <t xml:space="preserve">INGENIERO                               </t>
  </si>
  <si>
    <t>YARISSA MARLENE PEREZ TORIBIO</t>
  </si>
  <si>
    <t xml:space="preserve">TECNICO                                 </t>
  </si>
  <si>
    <t>STEPHANY ESTHERLING CASTRO DE LA CRUZ</t>
  </si>
  <si>
    <t xml:space="preserve">TECNICO DE PLAN. URBANO                 </t>
  </si>
  <si>
    <t>STAYLIN MENDOZA HEREDIA</t>
  </si>
  <si>
    <t xml:space="preserve">TECNICO ADMINISTRATIVO                  </t>
  </si>
  <si>
    <t>MAGDELYN ALTAGRACIA RODRIGUEZ OLIVIER</t>
  </si>
  <si>
    <t>KEILIN AGUSTIN MORA MEDINA</t>
  </si>
  <si>
    <t xml:space="preserve"> 1/12/2024</t>
  </si>
  <si>
    <t>JULIO CESAR BARRANCO LOPEZ</t>
  </si>
  <si>
    <t xml:space="preserve">COORDINADOR DE CONST MNCPLS.            </t>
  </si>
  <si>
    <t>JUAN GUILLERMO ACOSTA</t>
  </si>
  <si>
    <t>JUAN DANILO MERCADO UREÑA</t>
  </si>
  <si>
    <t>ANALKY ARIAS PERALTA</t>
  </si>
  <si>
    <t>ALBERTO MARTIN NUÑEZ RODRIGUEZ</t>
  </si>
  <si>
    <t xml:space="preserve"> 1/04/2024</t>
  </si>
  <si>
    <t xml:space="preserve"> 1/10/2023</t>
  </si>
  <si>
    <t xml:space="preserve">DIRECTOR CONSTRUCIONES MNCPLES          </t>
  </si>
  <si>
    <t xml:space="preserve"> NELSON DARIO PEÑA LUNA</t>
  </si>
  <si>
    <t xml:space="preserve"> 5/03/2024</t>
  </si>
  <si>
    <t xml:space="preserve"> 5/09/2023</t>
  </si>
  <si>
    <t xml:space="preserve">ANALISTA DE CAPACITACION Y DESARROLLO   </t>
  </si>
  <si>
    <t>SABINA ALEXANDRA BELEN GUTIERREZ</t>
  </si>
  <si>
    <t xml:space="preserve">PERIODISTA                              </t>
  </si>
  <si>
    <t>MANUEL ALEJANDRO DE JESUS RUIZ</t>
  </si>
  <si>
    <t>LILIAN ALTAGRACIA DIAZ</t>
  </si>
  <si>
    <t>JOHANNA ELIZABETH GOMEZ MEDINA</t>
  </si>
  <si>
    <t>CESAR ROLANDO FLORES BAUTISTA</t>
  </si>
  <si>
    <t>AMELIA CRUZ</t>
  </si>
  <si>
    <t xml:space="preserve">ENC. ARCHIVO Y CORRESP.                 </t>
  </si>
  <si>
    <t>JUANA JACQUELINE ORTIZ SOTO</t>
  </si>
  <si>
    <t>AQUILINO ANTONIO ARIAS VARGAS</t>
  </si>
  <si>
    <t xml:space="preserve">ENC. SECCION DE MAYORDOMIA              </t>
  </si>
  <si>
    <t>JOSE CARLOS HERNANDEZ MARTINEZ</t>
  </si>
  <si>
    <t xml:space="preserve">14.2.1-SECCION DE MAYORDOMIA                                                    </t>
  </si>
  <si>
    <t>ANGELO DAVID PEREZ VENTURA</t>
  </si>
  <si>
    <t xml:space="preserve">CONTADOR(A)                             </t>
  </si>
  <si>
    <t>VIRGINIA DESIREE CANELA</t>
  </si>
  <si>
    <t xml:space="preserve">TECNICO DE CONTABILIDAD                 </t>
  </si>
  <si>
    <t>JOSE ANTONIO POLANCO BELTRE</t>
  </si>
  <si>
    <t>GRISMAYRI PEÑA CORONADO</t>
  </si>
  <si>
    <t>FANY YOLEIDA DE LA CRUZ CRUZ</t>
  </si>
  <si>
    <t>CANDIDA MARLENY GOMEZ FERMIN</t>
  </si>
  <si>
    <t>MARTHA DE JESUS VENTURA MINAYA</t>
  </si>
  <si>
    <t>IRONELIS GALVAN ADAMEZ</t>
  </si>
  <si>
    <t xml:space="preserve">ANALISTA FINANCIERO                     </t>
  </si>
  <si>
    <t>FIORDALISA TORIBIO TORIBIO</t>
  </si>
  <si>
    <t>CARMEN YOSELIN LEVASSEUR MOLINA</t>
  </si>
  <si>
    <t xml:space="preserve">ENC SEC ADUANAS Y EXON.                 </t>
  </si>
  <si>
    <t>ANNELISSA CRUZ GARCIA DE M.</t>
  </si>
  <si>
    <t xml:space="preserve">12.1-SECCION DE ADUANAS Y EXONERACIONES                                         </t>
  </si>
  <si>
    <t>XIOMARA PINALES</t>
  </si>
  <si>
    <t xml:space="preserve">TECNICO DE PROGRAMACION                 </t>
  </si>
  <si>
    <t>YONAIKY MIGUEL  MATOS</t>
  </si>
  <si>
    <t xml:space="preserve">ANALISTA DE PROYECTOS                   </t>
  </si>
  <si>
    <t>SERGIA ELISA BAEZ GARCIA</t>
  </si>
  <si>
    <t xml:space="preserve">ANALISTA DE SISTEMAS INFORMATICO        </t>
  </si>
  <si>
    <t>JOHANNY SAUL NOVAS FLORIAN</t>
  </si>
  <si>
    <t>IVAN ERNESTO MATOS VILLAR</t>
  </si>
  <si>
    <t>HENRY JEAN CARLOS RAMIREZ ABREU</t>
  </si>
  <si>
    <t xml:space="preserve"> 3/07/2024</t>
  </si>
  <si>
    <t xml:space="preserve"> 3/01/2024</t>
  </si>
  <si>
    <t xml:space="preserve">SOPORTE TECNICO INFORMATICO             </t>
  </si>
  <si>
    <t>GREGORY LEANDRO MARMOLEJOS TOOD</t>
  </si>
  <si>
    <t>GERALDSON ALEXANDER PEREZ ROSARIO</t>
  </si>
  <si>
    <t>GENESIS ARTURO BUENO</t>
  </si>
  <si>
    <t>FRANCISCO JAVIER BATISTA ACOSTA</t>
  </si>
  <si>
    <t>EDGAR JOEL DIAZ TEJADA</t>
  </si>
  <si>
    <t>ALFREDO ELIAN VALENZUELA BURGOS</t>
  </si>
  <si>
    <t>NESTOR ODILIO DIAZ FILPO</t>
  </si>
  <si>
    <t xml:space="preserve">11.2-SECCION OPERACIONES TIC                                                    </t>
  </si>
  <si>
    <t>JOEL DE JESUS ROSARIO PERDOMO</t>
  </si>
  <si>
    <t>JOAN RAFAEL UREÑA MARTINEZ</t>
  </si>
  <si>
    <t>RANDOLPH RAYMOND CARMONA TEJEDA</t>
  </si>
  <si>
    <t xml:space="preserve">11.1-SECCION ADM. DEL SERVICIO TIC                                              </t>
  </si>
  <si>
    <t>FRANKLIN SMITH RODRIGUEZ ALCANTARA</t>
  </si>
  <si>
    <t xml:space="preserve">ENC.  DPTO. DE PROG. ESP. GOB.LOCALES   </t>
  </si>
  <si>
    <t>PEDRO LUIS GAGO CLERIGO</t>
  </si>
  <si>
    <t xml:space="preserve"> 4/07/2024</t>
  </si>
  <si>
    <t xml:space="preserve"> 4/01/2024</t>
  </si>
  <si>
    <t xml:space="preserve">ENL. PROVINCIAL-MONTE PLATA             </t>
  </si>
  <si>
    <t>RAMONA BOURDIER DE DE JESUS</t>
  </si>
  <si>
    <t xml:space="preserve">ENL. PROVINCIAL-MARIA TRINIDAD SANCHEZ. </t>
  </si>
  <si>
    <t>RAMON DEL ROSARIO</t>
  </si>
  <si>
    <t xml:space="preserve">ENLACE PROV.-LA VEGA                    </t>
  </si>
  <si>
    <t>MANUEL ENRIQUE POOL GUZMAN</t>
  </si>
  <si>
    <t xml:space="preserve">ENLACE PROV.-SANTIAGO                   </t>
  </si>
  <si>
    <t>JOSE LUIS FERNANDEZ MARTINEZ</t>
  </si>
  <si>
    <t xml:space="preserve">ENLACE PROV.-SAN JOSE DE OCOA           </t>
  </si>
  <si>
    <t>FELIX MARIA MATEO DIAZ</t>
  </si>
  <si>
    <t xml:space="preserve">ENL. PROV. EX-DIRECTORES DISTR. MNCPLS  </t>
  </si>
  <si>
    <t>DOMINGO URBAEZ CASILLA</t>
  </si>
  <si>
    <t xml:space="preserve">ENL. REGIONAL-ENRIQUILLO                </t>
  </si>
  <si>
    <t>ANDRES JULIO RICARDO PINEDA</t>
  </si>
  <si>
    <t xml:space="preserve"> 1/08/2024</t>
  </si>
  <si>
    <t xml:space="preserve"> 1/02/2024</t>
  </si>
  <si>
    <t>ANA IRIS DIAZ CARRERA</t>
  </si>
  <si>
    <t>JACINTO PEREZ BARRUOS</t>
  </si>
  <si>
    <t xml:space="preserve">ENCARGADO(A)                            </t>
  </si>
  <si>
    <t>JORGE MANUEL ZORRILLA GONZALEZ</t>
  </si>
  <si>
    <t>MERIDANIA MARTINEZ BAEZ</t>
  </si>
  <si>
    <t>BRENDA MACIEL BURGOS HERNANDEZ</t>
  </si>
  <si>
    <t xml:space="preserve">ENCARGADO(A) DPTO. COOP. INTERNACIONAL  </t>
  </si>
  <si>
    <t>ANDRES GARIBALDI LOPEZ GOMEZ</t>
  </si>
  <si>
    <t>15/05/2024</t>
  </si>
  <si>
    <t>15/11/2023</t>
  </si>
  <si>
    <t xml:space="preserve">ANALISTA PRES. PARTICIPATIVO            </t>
  </si>
  <si>
    <t>YENNY VIRGINIA HERNANDEZ SUAREZ</t>
  </si>
  <si>
    <t xml:space="preserve">ENC DIV EVAL. DESEMPEÑO Y CAP.          </t>
  </si>
  <si>
    <t>LUZ MARIA HIDALGO RAMOS</t>
  </si>
  <si>
    <t>JUAN AURELIO MERCEDES BELTRE</t>
  </si>
  <si>
    <t>DELLIS FRANK HERASME SANTANA</t>
  </si>
  <si>
    <t xml:space="preserve">ANALISTA DE PRODUCCION                  </t>
  </si>
  <si>
    <t>RICARDO RAFAEL RUIZ STEPANENKO</t>
  </si>
  <si>
    <t xml:space="preserve">TECNICO DE COMUNICACIONES               </t>
  </si>
  <si>
    <t>JULIO DANIEL RODRIGUEZ RODRIGUEZ</t>
  </si>
  <si>
    <t xml:space="preserve">GESTOR DE REDES SOCIALES                </t>
  </si>
  <si>
    <t>JONATHAN SAMUEL AQUINO ALVINO</t>
  </si>
  <si>
    <t xml:space="preserve">ANALISTA DE COMUNICACIONES              </t>
  </si>
  <si>
    <t>JOAN MANUEL FLORES PAYANO</t>
  </si>
  <si>
    <t xml:space="preserve">TECNICO DE COMUNICACION                 </t>
  </si>
  <si>
    <t>CELESTINO MEJIA DE LEON</t>
  </si>
  <si>
    <t>ANTONIO MILTON OGANDO RAMIREZ</t>
  </si>
  <si>
    <t xml:space="preserve">ABOGADO(A)                              </t>
  </si>
  <si>
    <t>YEIMY LUCERO RODRIGUEZ VENTURA</t>
  </si>
  <si>
    <t>BETTY MASSIEL PEREZ GONZALEZ</t>
  </si>
  <si>
    <t>ROSALY VOLQUEZ HOLGUIN</t>
  </si>
  <si>
    <t>MARITZA ELIZABETH MENDEZ PLATA</t>
  </si>
  <si>
    <t xml:space="preserve">ANALISTA LEGAL                          </t>
  </si>
  <si>
    <t>FERNIELES GAMARIEL NOLASCO FELIZ</t>
  </si>
  <si>
    <t>CLARA YANIRA REYES GOMEZ DE MENDOZA</t>
  </si>
  <si>
    <t xml:space="preserve">PARALEGAL                               </t>
  </si>
  <si>
    <t>CECIL ELIZABETH ABREU MANZUETA</t>
  </si>
  <si>
    <t>ALVIN UREÑA CASTRO</t>
  </si>
  <si>
    <t>HASTA</t>
  </si>
  <si>
    <t>DESDE</t>
  </si>
  <si>
    <t xml:space="preserve">SUELDO.NETO </t>
  </si>
  <si>
    <t>TOTAL DESCTO.</t>
  </si>
  <si>
    <t>SFS. COMP. UNIVERSAL</t>
  </si>
  <si>
    <t>FECHA DE CONTRATO</t>
  </si>
  <si>
    <t>CARGO</t>
  </si>
  <si>
    <t>No.</t>
  </si>
  <si>
    <t>CORRESPONDIENTE AL MES DE FEBRERO 2024</t>
  </si>
  <si>
    <t>NÓMINA DE PERSONAL TEMPORAL</t>
  </si>
  <si>
    <t>NÓMINA DE EMPLEADOS UMPE</t>
  </si>
  <si>
    <t>SFS COMPLEMENT.</t>
  </si>
  <si>
    <t>TOTAL DESC.</t>
  </si>
  <si>
    <t>ADDEERLY CAPELLAN RAMOS</t>
  </si>
  <si>
    <t xml:space="preserve">ASISTENTE TECNICO DE EQUIPOS DE CAMPO   </t>
  </si>
  <si>
    <t>ANDY ABNER RIVERA BRITO</t>
  </si>
  <si>
    <t>ARELIS JEANNETTE MEJIA CARRERAS</t>
  </si>
  <si>
    <t>CARLOS AMADO MATEO ROSARIO</t>
  </si>
  <si>
    <t>CLAUDIA OLIVO PIMENTEL</t>
  </si>
  <si>
    <t>DANIEL ORTIZ FELIZ</t>
  </si>
  <si>
    <t>ELVIA MARGARITA PEREZ NUÑEZ</t>
  </si>
  <si>
    <t>EVELIN CECILIA DIAZ ENCARNACION</t>
  </si>
  <si>
    <t xml:space="preserve">ASISTENTE TECNICO DE PLANTA             </t>
  </si>
  <si>
    <t>JACQUELINE SEVERIANO DE SORIANO</t>
  </si>
  <si>
    <t>JOAQUIN JESUS BELTRE ROSO</t>
  </si>
  <si>
    <t xml:space="preserve">SUB-COORD.DE EQUIPOS DE CAMPO           </t>
  </si>
  <si>
    <t>JUAN FRANCISCO TORRES LORA</t>
  </si>
  <si>
    <t>JUREILY ALTAGRACIA GARCIA PAULINO</t>
  </si>
  <si>
    <t xml:space="preserve">SECRETARIA                              </t>
  </si>
  <si>
    <t>MANUEL LIDIO LABOUR ACOSTA</t>
  </si>
  <si>
    <t>MARILIN ALTAGRACIA TEJADA</t>
  </si>
  <si>
    <t>MARTHA JULISSA MODESTO MARTE</t>
  </si>
  <si>
    <t xml:space="preserve">ASISTENTE DE GABINETE                   </t>
  </si>
  <si>
    <t>MIGUEL ANTONIO UREÑA</t>
  </si>
  <si>
    <t>NORMA LUISA PEREZ NUÑEZ</t>
  </si>
  <si>
    <t>RAFAEL AGUILERA MERCADO</t>
  </si>
  <si>
    <t xml:space="preserve">ASESOR LEGAL                            </t>
  </si>
  <si>
    <t>RAMON DE JESUS SANCHEZ MENDEZ</t>
  </si>
  <si>
    <t>RAMON PEGUERO CONTRERAS</t>
  </si>
  <si>
    <t xml:space="preserve">CHOFER                                  </t>
  </si>
  <si>
    <t>SERGIO ERNESTO CONTRERAS</t>
  </si>
  <si>
    <t xml:space="preserve">COORDINADOR DE EQUIPOS                  </t>
  </si>
  <si>
    <t>WILLIAMS DE JESUS SALCEDO DE PEÑA</t>
  </si>
  <si>
    <t xml:space="preserve">COORDINADOR REGIONAL                    </t>
  </si>
  <si>
    <t>WILLIAMS GUILAMO PEGUERO</t>
  </si>
  <si>
    <t>WILTON RAMON ANTONIO MENDOZA ROJAS</t>
  </si>
  <si>
    <t>YOEL REYES RODRIGUEZ</t>
  </si>
  <si>
    <t xml:space="preserve">TECNICO AUXILIAR                        </t>
  </si>
  <si>
    <t>TOTALES</t>
  </si>
  <si>
    <t>Nominas de 17-SUB-SEC APOYO MNCPL OBRAS PUB PLAN Y ORDTO T. Mes de Noviembre del año 2023 (BANCO)</t>
  </si>
  <si>
    <t>SE LE COMUNICA QUE A PARTIR DE LA FECHA, USTED HA SIDO TRASLADADO(A) A LA DIRECCION DE COMUNICACIONES COMO AUXILIAR ADMINISTRATIVO.-</t>
  </si>
  <si>
    <t>NÓMINA DE EMPLEADOS EN PROCESO DE PENSIÓN</t>
  </si>
  <si>
    <t>LUZ ALBANIA SANCHEZ</t>
  </si>
  <si>
    <t xml:space="preserve">PROC. DE PENSION     </t>
  </si>
  <si>
    <t>RAMON EMILIO VARGAS SANCHEZ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</si>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</sst>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_ ;\-#,##0.00\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9"/>
      <color theme="1"/>
      <name val="Calibri 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9.5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24"/>
      <color theme="1" tint="4.9989318521683403E-2"/>
      <name val="Arial"/>
      <family val="2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4" fontId="0" fillId="0" borderId="0" xfId="0" applyNumberFormat="1"/>
    <xf numFmtId="166" fontId="0" fillId="0" borderId="0" xfId="0" applyNumberFormat="1"/>
    <xf numFmtId="0" fontId="5" fillId="0" borderId="0" xfId="0" applyFont="1"/>
    <xf numFmtId="166" fontId="4" fillId="0" borderId="0" xfId="0" applyNumberFormat="1" applyFont="1" applyAlignment="1">
      <alignment horizontal="center" wrapText="1"/>
    </xf>
    <xf numFmtId="166" fontId="4" fillId="0" borderId="0" xfId="2" applyNumberFormat="1" applyFont="1" applyFill="1" applyBorder="1" applyAlignment="1">
      <alignment horizontal="center"/>
    </xf>
    <xf numFmtId="165" fontId="4" fillId="0" borderId="0" xfId="1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166" fontId="6" fillId="2" borderId="2" xfId="1" applyNumberFormat="1" applyFont="1" applyFill="1" applyBorder="1" applyAlignment="1">
      <alignment horizontal="center" wrapText="1"/>
    </xf>
    <xf numFmtId="166" fontId="6" fillId="2" borderId="2" xfId="0" applyNumberFormat="1" applyFont="1" applyFill="1" applyBorder="1" applyAlignment="1">
      <alignment horizontal="center" wrapText="1"/>
    </xf>
    <xf numFmtId="166" fontId="6" fillId="2" borderId="2" xfId="2" applyNumberFormat="1" applyFont="1" applyFill="1" applyBorder="1" applyAlignment="1">
      <alignment horizontal="center" wrapText="1"/>
    </xf>
    <xf numFmtId="165" fontId="6" fillId="2" borderId="2" xfId="1" applyFont="1" applyFill="1" applyBorder="1" applyAlignment="1">
      <alignment horizontal="center" wrapText="1"/>
    </xf>
    <xf numFmtId="166" fontId="6" fillId="2" borderId="2" xfId="2" applyNumberFormat="1" applyFont="1" applyFill="1" applyBorder="1" applyAlignment="1">
      <alignment horizontal="center"/>
    </xf>
    <xf numFmtId="166" fontId="7" fillId="0" borderId="0" xfId="0" applyNumberFormat="1" applyFont="1"/>
    <xf numFmtId="0" fontId="7" fillId="0" borderId="2" xfId="0" applyFont="1" applyBorder="1"/>
    <xf numFmtId="0" fontId="0" fillId="0" borderId="2" xfId="0" applyBorder="1"/>
    <xf numFmtId="0" fontId="0" fillId="3" borderId="2" xfId="0" applyFill="1" applyBorder="1"/>
    <xf numFmtId="0" fontId="7" fillId="3" borderId="2" xfId="0" applyFont="1" applyFill="1" applyBorder="1"/>
    <xf numFmtId="166" fontId="0" fillId="3" borderId="2" xfId="0" applyNumberFormat="1" applyFill="1" applyBorder="1"/>
    <xf numFmtId="166" fontId="7" fillId="3" borderId="2" xfId="0" applyNumberFormat="1" applyFont="1" applyFill="1" applyBorder="1"/>
    <xf numFmtId="0" fontId="7" fillId="0" borderId="0" xfId="0" applyFont="1"/>
    <xf numFmtId="0" fontId="7" fillId="3" borderId="0" xfId="0" applyFont="1" applyFill="1"/>
    <xf numFmtId="166" fontId="6" fillId="4" borderId="2" xfId="0" applyNumberFormat="1" applyFont="1" applyFill="1" applyBorder="1"/>
    <xf numFmtId="0" fontId="2" fillId="0" borderId="0" xfId="0" applyFont="1" applyAlignment="1">
      <alignment horizontal="center" wrapText="1"/>
    </xf>
    <xf numFmtId="166" fontId="2" fillId="0" borderId="0" xfId="0" applyNumberFormat="1" applyFont="1"/>
    <xf numFmtId="4" fontId="2" fillId="0" borderId="0" xfId="0" applyNumberFormat="1" applyFont="1"/>
    <xf numFmtId="166" fontId="8" fillId="0" borderId="0" xfId="0" applyNumberFormat="1" applyFont="1"/>
    <xf numFmtId="166" fontId="9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6" fontId="9" fillId="0" borderId="0" xfId="0" applyNumberFormat="1" applyFont="1"/>
    <xf numFmtId="165" fontId="9" fillId="0" borderId="0" xfId="1" applyFont="1" applyFill="1" applyAlignment="1"/>
    <xf numFmtId="166" fontId="9" fillId="0" borderId="0" xfId="2" applyNumberFormat="1" applyFont="1" applyFill="1" applyAlignment="1"/>
    <xf numFmtId="166" fontId="12" fillId="0" borderId="0" xfId="0" applyNumberFormat="1" applyFont="1" applyAlignment="1">
      <alignment horizontal="center"/>
    </xf>
    <xf numFmtId="166" fontId="13" fillId="0" borderId="0" xfId="0" applyNumberFormat="1" applyFont="1"/>
    <xf numFmtId="166" fontId="11" fillId="0" borderId="0" xfId="2" applyNumberFormat="1" applyFont="1" applyFill="1" applyBorder="1" applyAlignment="1">
      <alignment horizontal="center"/>
    </xf>
    <xf numFmtId="166" fontId="11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/>
    <xf numFmtId="166" fontId="0" fillId="0" borderId="2" xfId="0" applyNumberFormat="1" applyBorder="1"/>
    <xf numFmtId="166" fontId="11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0" borderId="3" xfId="0" applyNumberFormat="1" applyFont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166" fontId="11" fillId="0" borderId="0" xfId="2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166" fontId="11" fillId="0" borderId="3" xfId="0" applyNumberFormat="1" applyFont="1" applyBorder="1" applyAlignment="1">
      <alignment horizontal="center"/>
    </xf>
    <xf numFmtId="166" fontId="11" fillId="0" borderId="3" xfId="2" applyNumberFormat="1" applyFont="1" applyFill="1" applyBorder="1" applyAlignment="1">
      <alignment horizontal="center"/>
    </xf>
    <xf numFmtId="0" fontId="14" fillId="0" borderId="0" xfId="0" applyFont="1"/>
    <xf numFmtId="0" fontId="2" fillId="0" borderId="0" xfId="0" applyFont="1"/>
    <xf numFmtId="0" fontId="15" fillId="0" borderId="0" xfId="0" applyFont="1"/>
    <xf numFmtId="0" fontId="11" fillId="0" borderId="0" xfId="0" applyFont="1" applyAlignment="1">
      <alignment horizontal="center"/>
    </xf>
    <xf numFmtId="0" fontId="0" fillId="0" borderId="1" xfId="0" applyBorder="1"/>
    <xf numFmtId="4" fontId="2" fillId="4" borderId="2" xfId="0" applyNumberFormat="1" applyFont="1" applyFill="1" applyBorder="1"/>
    <xf numFmtId="166" fontId="2" fillId="4" borderId="2" xfId="0" applyNumberFormat="1" applyFont="1" applyFill="1" applyBorder="1"/>
    <xf numFmtId="166" fontId="16" fillId="4" borderId="2" xfId="0" applyNumberFormat="1" applyFont="1" applyFill="1" applyBorder="1"/>
    <xf numFmtId="166" fontId="2" fillId="4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center"/>
    </xf>
    <xf numFmtId="4" fontId="0" fillId="0" borderId="2" xfId="0" applyNumberFormat="1" applyBorder="1"/>
    <xf numFmtId="0" fontId="0" fillId="0" borderId="2" xfId="0" applyBorder="1" applyAlignment="1">
      <alignment horizontal="center"/>
    </xf>
    <xf numFmtId="166" fontId="17" fillId="4" borderId="4" xfId="2" applyNumberFormat="1" applyFont="1" applyFill="1" applyBorder="1" applyAlignment="1">
      <alignment horizontal="center" vertical="center" wrapText="1"/>
    </xf>
    <xf numFmtId="167" fontId="17" fillId="4" borderId="4" xfId="2" applyNumberFormat="1" applyFont="1" applyFill="1" applyBorder="1" applyAlignment="1">
      <alignment horizontal="center" vertical="center"/>
    </xf>
    <xf numFmtId="167" fontId="17" fillId="4" borderId="4" xfId="2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65" fontId="19" fillId="4" borderId="4" xfId="1" applyFont="1" applyFill="1" applyBorder="1" applyAlignment="1">
      <alignment horizontal="center" vertical="center"/>
    </xf>
    <xf numFmtId="166" fontId="17" fillId="4" borderId="5" xfId="2" applyNumberFormat="1" applyFont="1" applyFill="1" applyBorder="1" applyAlignment="1">
      <alignment horizontal="center" vertical="center" wrapText="1"/>
    </xf>
    <xf numFmtId="167" fontId="17" fillId="4" borderId="5" xfId="2" applyNumberFormat="1" applyFont="1" applyFill="1" applyBorder="1" applyAlignment="1">
      <alignment horizontal="center" vertical="center"/>
    </xf>
    <xf numFmtId="167" fontId="17" fillId="4" borderId="5" xfId="2" applyNumberFormat="1" applyFont="1" applyFill="1" applyBorder="1" applyAlignment="1">
      <alignment horizontal="center" vertical="center" wrapText="1"/>
    </xf>
    <xf numFmtId="14" fontId="18" fillId="4" borderId="6" xfId="0" applyNumberFormat="1" applyFont="1" applyFill="1" applyBorder="1" applyAlignment="1">
      <alignment horizontal="center" vertical="center" wrapText="1"/>
    </xf>
    <xf numFmtId="14" fontId="18" fillId="4" borderId="7" xfId="0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165" fontId="19" fillId="4" borderId="5" xfId="1" applyFont="1" applyFill="1" applyBorder="1" applyAlignment="1">
      <alignment horizontal="center" vertical="center"/>
    </xf>
    <xf numFmtId="0" fontId="20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16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165" fontId="24" fillId="5" borderId="2" xfId="1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166" fontId="6" fillId="5" borderId="2" xfId="2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166" fontId="6" fillId="5" borderId="2" xfId="0" applyNumberFormat="1" applyFont="1" applyFill="1" applyBorder="1"/>
    <xf numFmtId="165" fontId="6" fillId="5" borderId="2" xfId="1" applyFont="1" applyFill="1" applyBorder="1"/>
    <xf numFmtId="4" fontId="6" fillId="5" borderId="2" xfId="0" applyNumberFormat="1" applyFont="1" applyFill="1" applyBorder="1"/>
    <xf numFmtId="14" fontId="0" fillId="0" borderId="0" xfId="0" applyNumberFormat="1"/>
    <xf numFmtId="168" fontId="0" fillId="0" borderId="0" xfId="0" applyNumberFormat="1"/>
    <xf numFmtId="0" fontId="25" fillId="0" borderId="0" xfId="0" applyFont="1"/>
    <xf numFmtId="166" fontId="26" fillId="0" borderId="0" xfId="0" applyNumberFormat="1" applyFont="1"/>
    <xf numFmtId="166" fontId="9" fillId="0" borderId="0" xfId="0" applyNumberFormat="1" applyFont="1" applyAlignment="1">
      <alignment wrapText="1"/>
    </xf>
    <xf numFmtId="166" fontId="9" fillId="0" borderId="0" xfId="0" applyNumberFormat="1" applyFont="1" applyAlignment="1">
      <alignment horizontal="center" wrapText="1"/>
    </xf>
    <xf numFmtId="166" fontId="26" fillId="0" borderId="0" xfId="0" applyNumberFormat="1" applyFont="1" applyAlignment="1">
      <alignment horizontal="center"/>
    </xf>
    <xf numFmtId="166" fontId="9" fillId="0" borderId="0" xfId="2" applyNumberFormat="1" applyFont="1" applyFill="1"/>
    <xf numFmtId="0" fontId="7" fillId="0" borderId="2" xfId="0" applyFont="1" applyBorder="1" applyAlignment="1">
      <alignment horizontal="left"/>
    </xf>
    <xf numFmtId="4" fontId="7" fillId="0" borderId="0" xfId="0" applyNumberFormat="1" applyFont="1"/>
    <xf numFmtId="0" fontId="27" fillId="0" borderId="0" xfId="0" applyFont="1"/>
    <xf numFmtId="166" fontId="8" fillId="0" borderId="1" xfId="0" applyNumberFormat="1" applyFont="1" applyBorder="1" applyAlignment="1">
      <alignment wrapText="1"/>
    </xf>
    <xf numFmtId="166" fontId="28" fillId="0" borderId="0" xfId="2" applyNumberFormat="1" applyFont="1" applyFill="1"/>
    <xf numFmtId="166" fontId="9" fillId="0" borderId="1" xfId="2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2438399</xdr:colOff>
      <xdr:row>0</xdr:row>
      <xdr:rowOff>0</xdr:rowOff>
    </xdr:from>
    <xdr:to>
      <xdr:col>3</xdr:col>
      <xdr:colOff>1352549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BB2C4-483F-4991-8916-15D3B71F9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599" y="0"/>
          <a:ext cx="1457325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76200</xdr:rowOff>
    </xdr:from>
    <xdr:ext cx="1219200" cy="887066"/>
    <xdr:pic>
      <xdr:nvPicPr>
        <xdr:cNvPr id="2" name="Imagen 1">
          <a:extLst>
            <a:ext uri="{FF2B5EF4-FFF2-40B4-BE49-F238E27FC236}">
              <a16:creationId xmlns:a16="http://schemas.microsoft.com/office/drawing/2014/main" id="{D73D9928-2CC9-4EDF-9E07-FF3994B18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640" y="76200"/>
          <a:ext cx="1219200" cy="88706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2409825</xdr:colOff>
      <xdr:row>0</xdr:row>
      <xdr:rowOff>190500</xdr:rowOff>
    </xdr:from>
    <xdr:to>
      <xdr:col>3</xdr:col>
      <xdr:colOff>1674690</xdr:colOff>
      <xdr:row>5</xdr:row>
      <xdr:rowOff>160183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FF73A4-8B13-49F0-B980-9614979D7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6385" y="190500"/>
          <a:ext cx="1779465" cy="10517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1238251</xdr:colOff>
      <xdr:row>0</xdr:row>
      <xdr:rowOff>114300</xdr:rowOff>
    </xdr:from>
    <xdr:to>
      <xdr:col>2</xdr:col>
      <xdr:colOff>2514600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4FDEB4-0B1F-4AA3-A71F-520B44908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9131" y="114300"/>
          <a:ext cx="1276349" cy="777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ADAY/TEMP_EXC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2" t="str">
            <v>FERNANDO MONTERO</v>
          </cell>
          <cell r="H2" t="str">
            <v xml:space="preserve">CHOFER I                                </v>
          </cell>
          <cell r="Z2">
            <v>2000</v>
          </cell>
          <cell r="AA2">
            <v>0</v>
          </cell>
          <cell r="AC2">
            <v>0</v>
          </cell>
          <cell r="AE2">
            <v>3477.5</v>
          </cell>
          <cell r="AF2">
            <v>21522.5</v>
          </cell>
        </row>
        <row r="3">
          <cell r="A3" t="str">
            <v>LUZ FRANCIA MORILLO VALDEZ</v>
          </cell>
          <cell r="H3" t="str">
            <v xml:space="preserve">AUXILIAR ADMINISTRATIVO                 </v>
          </cell>
          <cell r="Z3">
            <v>7709.55</v>
          </cell>
          <cell r="AA3">
            <v>0</v>
          </cell>
          <cell r="AC3">
            <v>0</v>
          </cell>
          <cell r="AE3">
            <v>9482.5499999999993</v>
          </cell>
          <cell r="AF3">
            <v>20517.45</v>
          </cell>
        </row>
        <row r="4">
          <cell r="A4" t="str">
            <v>YLUMINADA GIL CARRERA DE RODRIGUEZ</v>
          </cell>
          <cell r="H4" t="str">
            <v xml:space="preserve">ANALISTA                                </v>
          </cell>
          <cell r="Z4">
            <v>0</v>
          </cell>
          <cell r="AA4">
            <v>0</v>
          </cell>
          <cell r="AC4">
            <v>0</v>
          </cell>
          <cell r="AE4">
            <v>7032.65</v>
          </cell>
          <cell r="AF4">
            <v>52967.35</v>
          </cell>
        </row>
        <row r="5">
          <cell r="A5" t="str">
            <v xml:space="preserve"> VICTOR JOSE D AZA TINEO</v>
          </cell>
          <cell r="H5" t="str">
            <v xml:space="preserve">SECRETARIO GENERAL                      </v>
          </cell>
          <cell r="Z5">
            <v>22000</v>
          </cell>
          <cell r="AC5">
            <v>0</v>
          </cell>
          <cell r="AE5">
            <v>138671.43</v>
          </cell>
          <cell r="AF5">
            <v>206328.57</v>
          </cell>
        </row>
        <row r="6">
          <cell r="A6" t="str">
            <v>CARLOS ALBERTO CAMINERO SANCHEZ</v>
          </cell>
          <cell r="H6" t="str">
            <v xml:space="preserve">ASESOR(A)                               </v>
          </cell>
          <cell r="Z6">
            <v>0</v>
          </cell>
          <cell r="AA6">
            <v>0</v>
          </cell>
          <cell r="AC6">
            <v>0</v>
          </cell>
          <cell r="AE6">
            <v>32731.69</v>
          </cell>
          <cell r="AF6">
            <v>117268.31</v>
          </cell>
        </row>
        <row r="7">
          <cell r="A7" t="str">
            <v>CLARANGEL DE LEON MARTE</v>
          </cell>
          <cell r="H7" t="str">
            <v xml:space="preserve">COORDINADOR(A)                          </v>
          </cell>
          <cell r="Z7">
            <v>4000</v>
          </cell>
          <cell r="AA7">
            <v>0</v>
          </cell>
          <cell r="AC7">
            <v>0</v>
          </cell>
          <cell r="AE7">
            <v>22306.38</v>
          </cell>
          <cell r="AF7">
            <v>67693.62</v>
          </cell>
        </row>
        <row r="8">
          <cell r="A8" t="str">
            <v>DENNYS KATIUSCA FLORES SANCHEZ</v>
          </cell>
          <cell r="H8" t="str">
            <v xml:space="preserve">ENC. ADM. DE LA SEC. GENERAL            </v>
          </cell>
          <cell r="Z8">
            <v>5402.83</v>
          </cell>
          <cell r="AA8">
            <v>0</v>
          </cell>
          <cell r="AC8">
            <v>0</v>
          </cell>
          <cell r="AE8">
            <v>16144.68</v>
          </cell>
          <cell r="AF8">
            <v>58855.32</v>
          </cell>
        </row>
        <row r="9">
          <cell r="A9" t="str">
            <v>DOMINGO ALBERTO SILVERIO RODRIGUEZ</v>
          </cell>
          <cell r="H9" t="str">
            <v xml:space="preserve">COORDINADOR(A)                          </v>
          </cell>
          <cell r="Z9">
            <v>47764.37</v>
          </cell>
          <cell r="AA9">
            <v>500</v>
          </cell>
          <cell r="AC9">
            <v>0</v>
          </cell>
          <cell r="AE9">
            <v>80996.06</v>
          </cell>
          <cell r="AF9">
            <v>69003.94</v>
          </cell>
        </row>
        <row r="10">
          <cell r="A10" t="str">
            <v>FRANCISCA ALTAGRACIA TAVAREZ SUAREZ</v>
          </cell>
          <cell r="H10" t="str">
            <v xml:space="preserve">ASESOR(A) DE ASUNTOS MUNICIPALES        </v>
          </cell>
          <cell r="Z10">
            <v>0</v>
          </cell>
          <cell r="AA10">
            <v>0</v>
          </cell>
          <cell r="AC10">
            <v>0</v>
          </cell>
          <cell r="AE10">
            <v>29788.44</v>
          </cell>
          <cell r="AF10">
            <v>110211.56</v>
          </cell>
        </row>
        <row r="11">
          <cell r="A11" t="str">
            <v>GIANNA LISBETH DIAZ RIVAS</v>
          </cell>
          <cell r="H11" t="str">
            <v xml:space="preserve">ASESOR(A)                               </v>
          </cell>
          <cell r="Z11">
            <v>0</v>
          </cell>
          <cell r="AA11">
            <v>0</v>
          </cell>
          <cell r="AC11">
            <v>0</v>
          </cell>
          <cell r="AE11">
            <v>10741.85</v>
          </cell>
          <cell r="AF11">
            <v>64258.15</v>
          </cell>
        </row>
        <row r="12">
          <cell r="A12" t="str">
            <v>HECTOR RAFAEL GRULLON MORONTA</v>
          </cell>
          <cell r="H12" t="str">
            <v xml:space="preserve">ASESOR(A)                               </v>
          </cell>
          <cell r="Z12">
            <v>0</v>
          </cell>
          <cell r="AA12">
            <v>0</v>
          </cell>
          <cell r="AC12">
            <v>0</v>
          </cell>
          <cell r="AE12">
            <v>18015.439999999999</v>
          </cell>
          <cell r="AF12">
            <v>81984.56</v>
          </cell>
        </row>
        <row r="13">
          <cell r="A13" t="str">
            <v>LAURA ELISA JEREZ BRETON</v>
          </cell>
          <cell r="H13" t="str">
            <v xml:space="preserve">TECNICO ADMINISTRATIVO                  </v>
          </cell>
          <cell r="Z13">
            <v>7544.44</v>
          </cell>
          <cell r="AA13">
            <v>0</v>
          </cell>
          <cell r="AC13">
            <v>0</v>
          </cell>
          <cell r="AE13">
            <v>11352.27</v>
          </cell>
          <cell r="AF13">
            <v>33647.730000000003</v>
          </cell>
        </row>
        <row r="14">
          <cell r="A14" t="str">
            <v>MARIA ALEXANDRA ALMANZAR PEGUERO</v>
          </cell>
          <cell r="H14" t="str">
            <v xml:space="preserve">COORDINADOR(A) DE PROTOCOLO             </v>
          </cell>
          <cell r="Z14">
            <v>0</v>
          </cell>
          <cell r="AA14">
            <v>0</v>
          </cell>
          <cell r="AC14">
            <v>0</v>
          </cell>
          <cell r="AE14">
            <v>4809</v>
          </cell>
          <cell r="AF14">
            <v>45191</v>
          </cell>
        </row>
        <row r="15">
          <cell r="A15" t="str">
            <v>MARTIN LOPEZ</v>
          </cell>
          <cell r="H15" t="str">
            <v xml:space="preserve">COORDINADOR DELEGACION PROV.  SANTIAGO  </v>
          </cell>
          <cell r="Z15">
            <v>0</v>
          </cell>
          <cell r="AA15">
            <v>0</v>
          </cell>
          <cell r="AC15">
            <v>0</v>
          </cell>
          <cell r="AE15">
            <v>15072.19</v>
          </cell>
          <cell r="AF15">
            <v>74927.81</v>
          </cell>
        </row>
        <row r="16">
          <cell r="A16" t="str">
            <v>NOEL OCTAVIO SUBERVI NIN</v>
          </cell>
          <cell r="H16" t="str">
            <v xml:space="preserve">ASESOR(A) MUNICIPAL-MACROREGION SUR     </v>
          </cell>
          <cell r="Z16">
            <v>0</v>
          </cell>
          <cell r="AA16">
            <v>0</v>
          </cell>
          <cell r="AC16">
            <v>0</v>
          </cell>
          <cell r="AE16">
            <v>18015.439999999999</v>
          </cell>
          <cell r="AF16">
            <v>81984.56</v>
          </cell>
        </row>
        <row r="17">
          <cell r="A17" t="str">
            <v>PAULA RAPOSO MARTINEZ</v>
          </cell>
          <cell r="H17" t="str">
            <v xml:space="preserve">ASESOR(A)                               </v>
          </cell>
          <cell r="Z17">
            <v>0</v>
          </cell>
          <cell r="AA17">
            <v>0</v>
          </cell>
          <cell r="AC17">
            <v>0</v>
          </cell>
          <cell r="AE17">
            <v>13600.56</v>
          </cell>
          <cell r="AF17">
            <v>71399.44</v>
          </cell>
        </row>
        <row r="18">
          <cell r="A18" t="str">
            <v>RAFAEL ANTONIO HIDALGO FERNANDEZ</v>
          </cell>
          <cell r="H18" t="str">
            <v xml:space="preserve">ASESOR(A)                               </v>
          </cell>
          <cell r="Z18">
            <v>24927.9</v>
          </cell>
          <cell r="AA18">
            <v>0</v>
          </cell>
          <cell r="AC18">
            <v>0</v>
          </cell>
          <cell r="AE18">
            <v>42943.34</v>
          </cell>
          <cell r="AF18">
            <v>57056.66</v>
          </cell>
        </row>
        <row r="19">
          <cell r="A19" t="str">
            <v>STEPHANIE YAMILER SCHEKER CUEVAS</v>
          </cell>
          <cell r="H19" t="str">
            <v xml:space="preserve">ASIST.  DEL SEC. GENERAL                </v>
          </cell>
          <cell r="Z19">
            <v>9508.76</v>
          </cell>
          <cell r="AA19">
            <v>0</v>
          </cell>
          <cell r="AC19">
            <v>0</v>
          </cell>
          <cell r="AE19">
            <v>20250.61</v>
          </cell>
          <cell r="AF19">
            <v>54749.39</v>
          </cell>
        </row>
        <row r="20">
          <cell r="A20" t="str">
            <v>VERONICA YULISSA SOTO SORIANO</v>
          </cell>
          <cell r="H20" t="str">
            <v xml:space="preserve">TECNICO ADMINISTRATIVO                  </v>
          </cell>
          <cell r="Z20">
            <v>600</v>
          </cell>
          <cell r="AA20">
            <v>0</v>
          </cell>
          <cell r="AC20">
            <v>0</v>
          </cell>
          <cell r="AE20">
            <v>2373</v>
          </cell>
          <cell r="AF20">
            <v>27627</v>
          </cell>
        </row>
        <row r="21">
          <cell r="A21" t="str">
            <v>WALTER RADHAMES MADERA SANCHEZ</v>
          </cell>
          <cell r="H21" t="str">
            <v xml:space="preserve">ASESOR(A)                               </v>
          </cell>
          <cell r="Z21">
            <v>0</v>
          </cell>
          <cell r="AA21">
            <v>0</v>
          </cell>
          <cell r="AC21">
            <v>0</v>
          </cell>
          <cell r="AE21">
            <v>15072.19</v>
          </cell>
          <cell r="AF21">
            <v>74927.81</v>
          </cell>
        </row>
        <row r="22">
          <cell r="A22" t="str">
            <v>WILMAN EDUARDO AMADOR CASTILLO</v>
          </cell>
          <cell r="H22" t="str">
            <v xml:space="preserve">LIQUIDADOR P.RETIRO Y PENS. LMD         </v>
          </cell>
          <cell r="Z22">
            <v>2000</v>
          </cell>
          <cell r="AA22">
            <v>0</v>
          </cell>
          <cell r="AC22">
            <v>0</v>
          </cell>
          <cell r="AE22">
            <v>7676.72</v>
          </cell>
          <cell r="AF22">
            <v>30323.279999999999</v>
          </cell>
        </row>
        <row r="23">
          <cell r="A23" t="str">
            <v>ANA CECILIA ROSARIO ALBERTO</v>
          </cell>
          <cell r="H23" t="str">
            <v xml:space="preserve">ANALISTA LEGAL                          </v>
          </cell>
          <cell r="Z23">
            <v>0</v>
          </cell>
          <cell r="AA23">
            <v>0</v>
          </cell>
          <cell r="AC23">
            <v>0</v>
          </cell>
          <cell r="AE23">
            <v>4809</v>
          </cell>
          <cell r="AF23">
            <v>45191</v>
          </cell>
        </row>
        <row r="24">
          <cell r="A24" t="str">
            <v>ANGEL MANUEL GONZALEZ</v>
          </cell>
          <cell r="H24" t="str">
            <v xml:space="preserve">AUXILIAR ADMINISTRATIVO                 </v>
          </cell>
          <cell r="Z24">
            <v>4472.75</v>
          </cell>
          <cell r="AA24">
            <v>0</v>
          </cell>
          <cell r="AC24">
            <v>0</v>
          </cell>
          <cell r="AE24">
            <v>6541.25</v>
          </cell>
          <cell r="AF24">
            <v>28458.75</v>
          </cell>
        </row>
        <row r="25">
          <cell r="A25" t="str">
            <v>BERNARDO SANTANA CABRERA</v>
          </cell>
          <cell r="H25" t="str">
            <v xml:space="preserve">AUXILIAR JURIDICO                       </v>
          </cell>
          <cell r="Z25">
            <v>0</v>
          </cell>
          <cell r="AA25">
            <v>0</v>
          </cell>
          <cell r="AC25">
            <v>0</v>
          </cell>
          <cell r="AE25">
            <v>1773</v>
          </cell>
          <cell r="AF25">
            <v>28227</v>
          </cell>
        </row>
        <row r="26">
          <cell r="A26" t="str">
            <v>CARLA MICAELA ESQUEA ABREU</v>
          </cell>
          <cell r="H26" t="str">
            <v xml:space="preserve">ANALISTA LEGAL                          </v>
          </cell>
          <cell r="Z26">
            <v>0</v>
          </cell>
          <cell r="AA26">
            <v>0</v>
          </cell>
          <cell r="AC26">
            <v>0</v>
          </cell>
          <cell r="AE26">
            <v>7032.65</v>
          </cell>
          <cell r="AF26">
            <v>52967.35</v>
          </cell>
        </row>
        <row r="27">
          <cell r="A27" t="str">
            <v>JOB NEHEMIAS REYNOSO DE OLEO</v>
          </cell>
          <cell r="H27" t="str">
            <v xml:space="preserve">ASESOR LEGAL                            </v>
          </cell>
          <cell r="Z27">
            <v>0</v>
          </cell>
          <cell r="AA27">
            <v>0</v>
          </cell>
          <cell r="AC27">
            <v>0</v>
          </cell>
          <cell r="AE27">
            <v>9505.4500000000007</v>
          </cell>
          <cell r="AF27">
            <v>60494.55</v>
          </cell>
        </row>
        <row r="28">
          <cell r="A28" t="str">
            <v>JOSEFINA BATISTA BATISTA</v>
          </cell>
          <cell r="H28" t="str">
            <v xml:space="preserve">ABOGADO(A)                              </v>
          </cell>
          <cell r="Z28">
            <v>0</v>
          </cell>
          <cell r="AA28">
            <v>0</v>
          </cell>
          <cell r="AC28">
            <v>0</v>
          </cell>
          <cell r="AE28">
            <v>7032.65</v>
          </cell>
          <cell r="AF28">
            <v>52967.35</v>
          </cell>
        </row>
        <row r="29">
          <cell r="A29" t="str">
            <v>JULIO CESAR MADERA ARIAS</v>
          </cell>
          <cell r="H29" t="str">
            <v xml:space="preserve">CONSULTOR JURIDICO                      </v>
          </cell>
          <cell r="Z29">
            <v>4600</v>
          </cell>
          <cell r="AA29">
            <v>0</v>
          </cell>
          <cell r="AC29">
            <v>4956</v>
          </cell>
          <cell r="AE29">
            <v>61879.519999999997</v>
          </cell>
          <cell r="AF29">
            <v>156620.48000000001</v>
          </cell>
        </row>
        <row r="30">
          <cell r="A30" t="str">
            <v>LUIS EMILIO BORT MONTAS</v>
          </cell>
          <cell r="H30" t="str">
            <v xml:space="preserve">ABOGADO(A)                              </v>
          </cell>
          <cell r="Z30">
            <v>1000</v>
          </cell>
          <cell r="AA30">
            <v>0</v>
          </cell>
          <cell r="AC30">
            <v>0</v>
          </cell>
          <cell r="AE30">
            <v>8032.65</v>
          </cell>
          <cell r="AF30">
            <v>51967.35</v>
          </cell>
        </row>
        <row r="31">
          <cell r="A31" t="str">
            <v>LUIS REINALDO SILIA GUTIERREZ</v>
          </cell>
          <cell r="H31" t="str">
            <v xml:space="preserve">ASESOR(A) JURIDICO - R CIBAO SUR        </v>
          </cell>
          <cell r="Z31">
            <v>0</v>
          </cell>
          <cell r="AA31">
            <v>0</v>
          </cell>
          <cell r="AC31">
            <v>0</v>
          </cell>
          <cell r="AE31">
            <v>7527.21</v>
          </cell>
          <cell r="AF31">
            <v>54472.79</v>
          </cell>
        </row>
        <row r="32">
          <cell r="A32" t="str">
            <v>MERYS YEISOLINA TAVERAS REYES</v>
          </cell>
          <cell r="H32" t="str">
            <v xml:space="preserve">ASESOR(A)                               </v>
          </cell>
          <cell r="Z32">
            <v>0</v>
          </cell>
          <cell r="AA32">
            <v>0</v>
          </cell>
          <cell r="AC32">
            <v>0</v>
          </cell>
          <cell r="AE32">
            <v>7527.21</v>
          </cell>
          <cell r="AF32">
            <v>54472.79</v>
          </cell>
        </row>
        <row r="33">
          <cell r="A33" t="str">
            <v>NELSON DE JESUS RODRIGUEZ MARTINEZ</v>
          </cell>
          <cell r="H33" t="str">
            <v xml:space="preserve">ASESOR(A) JURIDICO - REG CIBAO NORTE    </v>
          </cell>
          <cell r="Z33">
            <v>0</v>
          </cell>
          <cell r="AA33">
            <v>0</v>
          </cell>
          <cell r="AC33">
            <v>0</v>
          </cell>
          <cell r="AE33">
            <v>16358.78</v>
          </cell>
          <cell r="AF33">
            <v>73641.22</v>
          </cell>
        </row>
        <row r="34">
          <cell r="A34" t="str">
            <v>ROSA CAROLINA PICHARDO PEÑA</v>
          </cell>
          <cell r="H34" t="str">
            <v xml:space="preserve">ABOGADO(A)                              </v>
          </cell>
          <cell r="Z34">
            <v>0</v>
          </cell>
          <cell r="AA34">
            <v>0</v>
          </cell>
          <cell r="AC34">
            <v>0</v>
          </cell>
          <cell r="AE34">
            <v>7032.65</v>
          </cell>
          <cell r="AF34">
            <v>52967.35</v>
          </cell>
        </row>
        <row r="35">
          <cell r="A35" t="str">
            <v>JOSE FRANCISCO ROSARIO MARTINEZ</v>
          </cell>
          <cell r="H35" t="str">
            <v xml:space="preserve">ENCARGADO(A)                            </v>
          </cell>
          <cell r="Z35">
            <v>0</v>
          </cell>
          <cell r="AA35">
            <v>0</v>
          </cell>
          <cell r="AC35">
            <v>0</v>
          </cell>
          <cell r="AE35">
            <v>9505.4500000000007</v>
          </cell>
          <cell r="AF35">
            <v>60494.55</v>
          </cell>
        </row>
        <row r="36">
          <cell r="A36" t="str">
            <v>RAY ROBINSON JIMENEZ CORTORREAL</v>
          </cell>
          <cell r="H36" t="str">
            <v xml:space="preserve">ABOGADO(A)                              </v>
          </cell>
          <cell r="Z36">
            <v>4065.33</v>
          </cell>
          <cell r="AA36">
            <v>0</v>
          </cell>
          <cell r="AC36">
            <v>0</v>
          </cell>
          <cell r="AE36">
            <v>13842.72</v>
          </cell>
          <cell r="AF36">
            <v>46157.279999999999</v>
          </cell>
        </row>
        <row r="37">
          <cell r="A37" t="str">
            <v>ARELIS ANTONIA PINEDA REYES</v>
          </cell>
          <cell r="H37" t="str">
            <v xml:space="preserve">ABOGADO(A)                              </v>
          </cell>
          <cell r="Z37">
            <v>2906.6</v>
          </cell>
          <cell r="AA37">
            <v>0</v>
          </cell>
          <cell r="AC37">
            <v>0</v>
          </cell>
          <cell r="AE37">
            <v>11886.85</v>
          </cell>
          <cell r="AF37">
            <v>48113.15</v>
          </cell>
        </row>
        <row r="38">
          <cell r="A38" t="str">
            <v>MARIA CRISTINA TAPIA BENAVENTE</v>
          </cell>
          <cell r="H38" t="str">
            <v xml:space="preserve">ABOGADO(A)                              </v>
          </cell>
          <cell r="Z38">
            <v>0</v>
          </cell>
          <cell r="AA38">
            <v>0</v>
          </cell>
          <cell r="AC38">
            <v>0</v>
          </cell>
          <cell r="AE38">
            <v>8980.25</v>
          </cell>
          <cell r="AF38">
            <v>51019.75</v>
          </cell>
        </row>
        <row r="39">
          <cell r="A39" t="str">
            <v>ANNIA YAMILET VALDEZ DE LA CRUZ</v>
          </cell>
          <cell r="H39" t="str">
            <v xml:space="preserve">ASESOR(A) DE COMUNICACIONES             </v>
          </cell>
          <cell r="Z39">
            <v>0</v>
          </cell>
          <cell r="AA39">
            <v>0</v>
          </cell>
          <cell r="AC39">
            <v>0</v>
          </cell>
          <cell r="AE39">
            <v>18015.439999999999</v>
          </cell>
          <cell r="AF39">
            <v>81984.56</v>
          </cell>
        </row>
        <row r="40">
          <cell r="A40" t="str">
            <v>CAROLIN NATALIA ADAMES</v>
          </cell>
          <cell r="H40" t="str">
            <v xml:space="preserve">ENCARGADA DE CONTENIDO                  </v>
          </cell>
          <cell r="Z40">
            <v>0</v>
          </cell>
          <cell r="AA40">
            <v>0</v>
          </cell>
          <cell r="AC40">
            <v>0</v>
          </cell>
          <cell r="AE40">
            <v>12128.94</v>
          </cell>
          <cell r="AF40">
            <v>67871.06</v>
          </cell>
        </row>
        <row r="41">
          <cell r="A41" t="str">
            <v>CAROLINA GARCIA ACOSTA</v>
          </cell>
          <cell r="H41" t="str">
            <v xml:space="preserve">AUXILIAR ADMINISTRATIVO                 </v>
          </cell>
          <cell r="Z41">
            <v>7025.9</v>
          </cell>
          <cell r="AA41">
            <v>0</v>
          </cell>
          <cell r="AC41">
            <v>0</v>
          </cell>
          <cell r="AE41">
            <v>9094.4</v>
          </cell>
          <cell r="AF41">
            <v>25905.599999999999</v>
          </cell>
        </row>
        <row r="42">
          <cell r="A42" t="str">
            <v>COPERNICO LUCIANO LUCIANO</v>
          </cell>
          <cell r="H42" t="str">
            <v xml:space="preserve">ENC. DE AUDIOVISUALES                   </v>
          </cell>
          <cell r="Z42">
            <v>0</v>
          </cell>
          <cell r="AA42">
            <v>0</v>
          </cell>
          <cell r="AC42">
            <v>0</v>
          </cell>
          <cell r="AE42">
            <v>10741.85</v>
          </cell>
          <cell r="AF42">
            <v>64258.15</v>
          </cell>
        </row>
        <row r="43">
          <cell r="A43" t="str">
            <v>EDISON RAFAEL FERNANDEZ VERAS</v>
          </cell>
          <cell r="H43" t="str">
            <v xml:space="preserve">DIR. PROGRM. VISION MNCPL               </v>
          </cell>
          <cell r="Z43">
            <v>0</v>
          </cell>
          <cell r="AA43">
            <v>0</v>
          </cell>
          <cell r="AC43">
            <v>0</v>
          </cell>
          <cell r="AE43">
            <v>32731.69</v>
          </cell>
          <cell r="AF43">
            <v>117268.31</v>
          </cell>
        </row>
        <row r="44">
          <cell r="A44" t="str">
            <v>FELICIA MELLA VASQUEZ</v>
          </cell>
          <cell r="H44" t="str">
            <v xml:space="preserve">COMUNICACION INTERNA                    </v>
          </cell>
          <cell r="Z44">
            <v>7471.78</v>
          </cell>
          <cell r="AA44">
            <v>0</v>
          </cell>
          <cell r="AC44">
            <v>0</v>
          </cell>
          <cell r="AE44">
            <v>14504.43</v>
          </cell>
          <cell r="AF44">
            <v>45495.57</v>
          </cell>
        </row>
        <row r="45">
          <cell r="A45" t="str">
            <v>JUAN FRANCISCO FELIZ SANCHEZ</v>
          </cell>
          <cell r="H45" t="str">
            <v xml:space="preserve">FOTOGRAFO                               </v>
          </cell>
          <cell r="Z45">
            <v>14238.04</v>
          </cell>
          <cell r="AA45">
            <v>0</v>
          </cell>
          <cell r="AC45">
            <v>0</v>
          </cell>
          <cell r="AE45">
            <v>15715.54</v>
          </cell>
          <cell r="AF45">
            <v>9284.4599999999991</v>
          </cell>
        </row>
        <row r="46">
          <cell r="A46" t="str">
            <v>RONNY LEANDRO NAVARRO FELIX</v>
          </cell>
          <cell r="H46" t="str">
            <v xml:space="preserve">ANALISTA DE COMUNICACIONES              </v>
          </cell>
          <cell r="Z46">
            <v>3108.91</v>
          </cell>
          <cell r="AA46">
            <v>0</v>
          </cell>
          <cell r="AC46">
            <v>0</v>
          </cell>
          <cell r="AE46">
            <v>10141.56</v>
          </cell>
          <cell r="AF46">
            <v>49858.44</v>
          </cell>
        </row>
        <row r="47">
          <cell r="A47" t="str">
            <v>YENIFER YOKASTA VALENZUELA FIGUEREO</v>
          </cell>
          <cell r="H47" t="str">
            <v xml:space="preserve">AUXILIAR TECNICO                        </v>
          </cell>
          <cell r="Z47">
            <v>0</v>
          </cell>
          <cell r="AA47">
            <v>0</v>
          </cell>
          <cell r="AC47">
            <v>0</v>
          </cell>
          <cell r="AE47">
            <v>4809</v>
          </cell>
          <cell r="AF47">
            <v>45191</v>
          </cell>
        </row>
        <row r="48">
          <cell r="A48" t="str">
            <v>YOLEINY NICOLE VENTURA DE LA CRUZ</v>
          </cell>
          <cell r="H48" t="str">
            <v xml:space="preserve">DISEÑADOR(A) GRAFICO                    </v>
          </cell>
          <cell r="Z48">
            <v>0</v>
          </cell>
          <cell r="AA48">
            <v>0</v>
          </cell>
          <cell r="AC48">
            <v>0</v>
          </cell>
          <cell r="AE48">
            <v>4075.2</v>
          </cell>
          <cell r="AF48">
            <v>31924.799999999999</v>
          </cell>
        </row>
        <row r="49">
          <cell r="A49" t="str">
            <v>BERONICA TAVERA  MATEO</v>
          </cell>
          <cell r="H49" t="str">
            <v xml:space="preserve">AUXILIAR ADMINISTRATIVO                 </v>
          </cell>
          <cell r="Z49">
            <v>0</v>
          </cell>
          <cell r="AA49">
            <v>0</v>
          </cell>
          <cell r="AC49">
            <v>0</v>
          </cell>
          <cell r="AE49">
            <v>1773</v>
          </cell>
          <cell r="AF49">
            <v>28227</v>
          </cell>
        </row>
        <row r="50">
          <cell r="A50" t="str">
            <v>CARLOS ANDRES RODRIGUEZ DE LA CRUZ</v>
          </cell>
          <cell r="H50" t="str">
            <v xml:space="preserve">AUXILIAR DE PROTOCOLO                   </v>
          </cell>
          <cell r="Z50">
            <v>0</v>
          </cell>
          <cell r="AA50">
            <v>0</v>
          </cell>
          <cell r="AC50">
            <v>0</v>
          </cell>
          <cell r="AE50">
            <v>1477.5</v>
          </cell>
          <cell r="AF50">
            <v>23522.5</v>
          </cell>
        </row>
        <row r="51">
          <cell r="A51" t="str">
            <v>DANY PIMENTEL FAMILIA</v>
          </cell>
          <cell r="H51" t="str">
            <v xml:space="preserve">CAMARERO                                </v>
          </cell>
          <cell r="Z51">
            <v>17550.509999999998</v>
          </cell>
          <cell r="AA51">
            <v>0</v>
          </cell>
          <cell r="AC51">
            <v>0</v>
          </cell>
          <cell r="AE51">
            <v>19205.310000000001</v>
          </cell>
          <cell r="AF51">
            <v>8794.69</v>
          </cell>
        </row>
        <row r="52">
          <cell r="A52" t="str">
            <v>IRSA RANYERI ALCANTARA RAMIREZ</v>
          </cell>
          <cell r="H52" t="str">
            <v xml:space="preserve">SECRETARIA                              </v>
          </cell>
          <cell r="Z52">
            <v>0</v>
          </cell>
          <cell r="AA52">
            <v>0</v>
          </cell>
          <cell r="AC52">
            <v>0</v>
          </cell>
          <cell r="AE52">
            <v>1536.6</v>
          </cell>
          <cell r="AF52">
            <v>24463.4</v>
          </cell>
        </row>
        <row r="53">
          <cell r="A53" t="str">
            <v>MARIANA JOSEFINA GOMEZ NUÑEZ</v>
          </cell>
          <cell r="H53" t="str">
            <v xml:space="preserve">GESTOR DE PROTOCOLO                     </v>
          </cell>
          <cell r="Z53">
            <v>0</v>
          </cell>
          <cell r="AA53">
            <v>0</v>
          </cell>
          <cell r="AC53">
            <v>0</v>
          </cell>
          <cell r="AE53">
            <v>4008.06</v>
          </cell>
          <cell r="AF53">
            <v>41991.94</v>
          </cell>
        </row>
        <row r="54">
          <cell r="A54" t="str">
            <v>MELISSA DIAZ</v>
          </cell>
          <cell r="H54" t="str">
            <v xml:space="preserve">GESTOR DE PROTOCOLO                     </v>
          </cell>
          <cell r="Z54">
            <v>1000</v>
          </cell>
          <cell r="AA54">
            <v>0</v>
          </cell>
          <cell r="AC54">
            <v>0</v>
          </cell>
          <cell r="AE54">
            <v>2536.6</v>
          </cell>
          <cell r="AF54">
            <v>23463.4</v>
          </cell>
        </row>
        <row r="55">
          <cell r="A55" t="str">
            <v>MILKEYA KATHERINE JUAN AMARANTE</v>
          </cell>
          <cell r="H55" t="str">
            <v xml:space="preserve">RECEPCIONISTA                           </v>
          </cell>
          <cell r="Z55">
            <v>11015.23</v>
          </cell>
          <cell r="AA55">
            <v>0</v>
          </cell>
          <cell r="AC55">
            <v>0</v>
          </cell>
          <cell r="AE55">
            <v>12551.83</v>
          </cell>
          <cell r="AF55">
            <v>13448.17</v>
          </cell>
        </row>
        <row r="56">
          <cell r="A56" t="str">
            <v>PAMELA NOELI GOMEZ SANCHEZ</v>
          </cell>
          <cell r="H56" t="str">
            <v xml:space="preserve">TECNICO ADMINISTRATIVO                  </v>
          </cell>
          <cell r="Z56">
            <v>0</v>
          </cell>
          <cell r="AA56">
            <v>0</v>
          </cell>
          <cell r="AC56">
            <v>0</v>
          </cell>
          <cell r="AE56">
            <v>4008.06</v>
          </cell>
          <cell r="AF56">
            <v>41991.94</v>
          </cell>
        </row>
        <row r="57">
          <cell r="A57" t="str">
            <v>ROSA DERNI VICIOSO RAMOS DE G.</v>
          </cell>
          <cell r="H57" t="str">
            <v xml:space="preserve">ENCARGADO(A)                            </v>
          </cell>
          <cell r="Z57">
            <v>0</v>
          </cell>
          <cell r="AA57">
            <v>0</v>
          </cell>
          <cell r="AC57">
            <v>0</v>
          </cell>
          <cell r="AE57">
            <v>15072.19</v>
          </cell>
          <cell r="AF57">
            <v>74927.81</v>
          </cell>
        </row>
        <row r="58">
          <cell r="A58" t="str">
            <v>YULEXIS ELISABET SANCHEZ SANCHEZ</v>
          </cell>
          <cell r="H58" t="str">
            <v xml:space="preserve">RECEPCIONISTA                           </v>
          </cell>
          <cell r="Z58">
            <v>0</v>
          </cell>
          <cell r="AA58">
            <v>0</v>
          </cell>
          <cell r="AC58">
            <v>0</v>
          </cell>
          <cell r="AE58">
            <v>1536.6</v>
          </cell>
          <cell r="AF58">
            <v>24463.4</v>
          </cell>
        </row>
        <row r="59">
          <cell r="A59" t="str">
            <v>KATY YOSELAINE MUSTAFA PEREZ</v>
          </cell>
          <cell r="H59" t="str">
            <v xml:space="preserve">FOTOGRAFO                               </v>
          </cell>
          <cell r="Z59">
            <v>0</v>
          </cell>
          <cell r="AA59">
            <v>0</v>
          </cell>
          <cell r="AC59">
            <v>0</v>
          </cell>
          <cell r="AE59">
            <v>1477.5</v>
          </cell>
          <cell r="AF59">
            <v>23522.5</v>
          </cell>
        </row>
        <row r="60">
          <cell r="A60" t="str">
            <v>LUIS FRANCISCO RIVAS MATOS</v>
          </cell>
          <cell r="H60" t="str">
            <v xml:space="preserve">ANALISTA DE COMUNICACIONES              </v>
          </cell>
          <cell r="Z60">
            <v>0</v>
          </cell>
          <cell r="AA60">
            <v>0</v>
          </cell>
          <cell r="AC60">
            <v>0</v>
          </cell>
          <cell r="AE60">
            <v>7032.65</v>
          </cell>
          <cell r="AF60">
            <v>52967.35</v>
          </cell>
        </row>
        <row r="61">
          <cell r="A61" t="str">
            <v>MARY YERLYN PAULA PINEDA</v>
          </cell>
          <cell r="H61" t="str">
            <v xml:space="preserve">PERIODISTA                              </v>
          </cell>
          <cell r="Z61">
            <v>25561.07</v>
          </cell>
          <cell r="AA61">
            <v>0</v>
          </cell>
          <cell r="AC61">
            <v>0</v>
          </cell>
          <cell r="AE61">
            <v>38976.6</v>
          </cell>
          <cell r="AF61">
            <v>41023.4</v>
          </cell>
        </row>
        <row r="62">
          <cell r="A62" t="str">
            <v>ARLEEN ELENA CONCEPCION DE LEON</v>
          </cell>
          <cell r="H62" t="str">
            <v xml:space="preserve">SECRETARIA                              </v>
          </cell>
          <cell r="Z62">
            <v>0</v>
          </cell>
          <cell r="AA62">
            <v>0</v>
          </cell>
          <cell r="AC62">
            <v>0</v>
          </cell>
          <cell r="AE62">
            <v>1536.6</v>
          </cell>
          <cell r="AF62">
            <v>24463.4</v>
          </cell>
        </row>
        <row r="63">
          <cell r="A63" t="str">
            <v>FRANKLIN VIOLA CASTILLO</v>
          </cell>
          <cell r="H63" t="str">
            <v xml:space="preserve">CHOFER I                                </v>
          </cell>
          <cell r="Z63">
            <v>0</v>
          </cell>
          <cell r="AA63">
            <v>0</v>
          </cell>
          <cell r="AC63">
            <v>0</v>
          </cell>
          <cell r="AE63">
            <v>1063.8</v>
          </cell>
          <cell r="AF63">
            <v>16936.2</v>
          </cell>
        </row>
        <row r="64">
          <cell r="A64" t="str">
            <v>KAREN LISBETH RICARDO CORNIEL</v>
          </cell>
          <cell r="H64" t="str">
            <v xml:space="preserve">ASESOR(A)                               </v>
          </cell>
          <cell r="Z64">
            <v>0</v>
          </cell>
          <cell r="AA64">
            <v>0</v>
          </cell>
          <cell r="AC64">
            <v>0</v>
          </cell>
          <cell r="AE64">
            <v>44504.69</v>
          </cell>
          <cell r="AF64">
            <v>145495.31</v>
          </cell>
        </row>
        <row r="65">
          <cell r="A65" t="str">
            <v>NILSON RAMON BATISTA ALMONTE</v>
          </cell>
          <cell r="H65" t="str">
            <v xml:space="preserve">DIRECTOR(A)                             </v>
          </cell>
          <cell r="Z65">
            <v>0</v>
          </cell>
          <cell r="AA65">
            <v>0</v>
          </cell>
          <cell r="AC65">
            <v>0</v>
          </cell>
          <cell r="AE65">
            <v>32584.53</v>
          </cell>
          <cell r="AF65">
            <v>116915.47</v>
          </cell>
        </row>
        <row r="66">
          <cell r="A66" t="str">
            <v xml:space="preserve"> VILMA ZORAIDA CONTRERAS DE ACOSTA</v>
          </cell>
          <cell r="H66" t="str">
            <v xml:space="preserve">DIRECTOR(A)                             </v>
          </cell>
          <cell r="Z66">
            <v>35387.35</v>
          </cell>
          <cell r="AA66">
            <v>100</v>
          </cell>
          <cell r="AC66">
            <v>0</v>
          </cell>
          <cell r="AE66">
            <v>68219.039999999994</v>
          </cell>
          <cell r="AF66">
            <v>81780.960000000006</v>
          </cell>
        </row>
        <row r="67">
          <cell r="A67" t="str">
            <v>EDUVIRGIS CRUZ FERREIRA</v>
          </cell>
          <cell r="H67" t="str">
            <v xml:space="preserve">AUXILIAR ADMINISTRATIVO                 </v>
          </cell>
          <cell r="Z67">
            <v>0</v>
          </cell>
          <cell r="AA67">
            <v>0</v>
          </cell>
          <cell r="AC67">
            <v>0</v>
          </cell>
          <cell r="AE67">
            <v>2521.0300000000002</v>
          </cell>
          <cell r="AF67">
            <v>27478.97</v>
          </cell>
        </row>
        <row r="68">
          <cell r="A68" t="str">
            <v>FLORY Y. SANCHEZ H.</v>
          </cell>
          <cell r="H68" t="str">
            <v xml:space="preserve">ASESOR(A) DE RECURSOS HUMANOS           </v>
          </cell>
          <cell r="Z68">
            <v>0</v>
          </cell>
          <cell r="AA68">
            <v>0</v>
          </cell>
          <cell r="AC68">
            <v>0</v>
          </cell>
          <cell r="AE68">
            <v>15072.19</v>
          </cell>
          <cell r="AF68">
            <v>74927.81</v>
          </cell>
        </row>
        <row r="69">
          <cell r="A69" t="str">
            <v>HELEN MARIA PEÑA SOTO</v>
          </cell>
          <cell r="H69" t="str">
            <v xml:space="preserve">AUXILIAR ADMINISTRATIVO                 </v>
          </cell>
          <cell r="Z69">
            <v>1000</v>
          </cell>
          <cell r="AA69">
            <v>100</v>
          </cell>
          <cell r="AC69">
            <v>0</v>
          </cell>
          <cell r="AE69">
            <v>4222.63</v>
          </cell>
          <cell r="AF69">
            <v>25777.37</v>
          </cell>
        </row>
        <row r="70">
          <cell r="A70" t="str">
            <v>MARTHA LUCILA PORTOREAL</v>
          </cell>
          <cell r="H70" t="str">
            <v xml:space="preserve">AUXILIAR RR.HH.                         </v>
          </cell>
          <cell r="Z70">
            <v>7276.5</v>
          </cell>
          <cell r="AA70">
            <v>50</v>
          </cell>
          <cell r="AC70">
            <v>0</v>
          </cell>
          <cell r="AE70">
            <v>8863.1</v>
          </cell>
          <cell r="AF70">
            <v>17136.900000000001</v>
          </cell>
        </row>
        <row r="71">
          <cell r="A71" t="str">
            <v>SONIA MARGARITA PEREZ LOPEZ</v>
          </cell>
          <cell r="H71" t="str">
            <v xml:space="preserve">ASESOR(A) DE RECURSOS HUMANOS           </v>
          </cell>
          <cell r="Z71">
            <v>0</v>
          </cell>
          <cell r="AA71">
            <v>0</v>
          </cell>
          <cell r="AC71">
            <v>0</v>
          </cell>
          <cell r="AE71">
            <v>18015.439999999999</v>
          </cell>
          <cell r="AF71">
            <v>81984.56</v>
          </cell>
        </row>
        <row r="72">
          <cell r="A72" t="str">
            <v>WANDA YUNET FLORIAN DE BASORA</v>
          </cell>
          <cell r="H72" t="str">
            <v xml:space="preserve">AUXILIAR RR.HH.                         </v>
          </cell>
          <cell r="Z72">
            <v>4402.83</v>
          </cell>
          <cell r="AA72">
            <v>0</v>
          </cell>
          <cell r="AC72">
            <v>0</v>
          </cell>
          <cell r="AE72">
            <v>6175.83</v>
          </cell>
          <cell r="AF72">
            <v>23824.17</v>
          </cell>
        </row>
        <row r="73">
          <cell r="A73" t="str">
            <v xml:space="preserve"> DENISSE PATRICIA SANTOS GUZMAN</v>
          </cell>
          <cell r="H73" t="str">
            <v xml:space="preserve">ENCARGADO(A)                            </v>
          </cell>
          <cell r="Z73">
            <v>500</v>
          </cell>
          <cell r="AA73">
            <v>50</v>
          </cell>
          <cell r="AC73">
            <v>0</v>
          </cell>
          <cell r="AE73">
            <v>15622.19</v>
          </cell>
          <cell r="AF73">
            <v>74377.81</v>
          </cell>
        </row>
        <row r="74">
          <cell r="A74" t="str">
            <v>MADELINE LISBETH MARTINEZ POLANCO</v>
          </cell>
          <cell r="H74" t="str">
            <v xml:space="preserve">TECNICO DE NOMINA                       </v>
          </cell>
          <cell r="Z74">
            <v>3894.39</v>
          </cell>
          <cell r="AA74">
            <v>50</v>
          </cell>
          <cell r="AC74">
            <v>0</v>
          </cell>
          <cell r="AE74">
            <v>7787.45</v>
          </cell>
          <cell r="AF74">
            <v>28212.55</v>
          </cell>
        </row>
        <row r="75">
          <cell r="A75" t="str">
            <v>YOANNY MARTINEZ SANTOS</v>
          </cell>
          <cell r="H75" t="str">
            <v xml:space="preserve">TECNICO DE NOMINA                       </v>
          </cell>
          <cell r="Z75">
            <v>6870.86</v>
          </cell>
          <cell r="AA75">
            <v>50</v>
          </cell>
          <cell r="AC75">
            <v>0</v>
          </cell>
          <cell r="AE75">
            <v>10763.92</v>
          </cell>
          <cell r="AF75">
            <v>25236.080000000002</v>
          </cell>
        </row>
        <row r="76">
          <cell r="A76" t="str">
            <v>YANEIRA MIGUELINA MELO CASTILLO</v>
          </cell>
          <cell r="H76" t="str">
            <v xml:space="preserve">PSICOLOGO(A)                            </v>
          </cell>
          <cell r="Z76">
            <v>4231.37</v>
          </cell>
          <cell r="AA76">
            <v>0</v>
          </cell>
          <cell r="AC76">
            <v>0</v>
          </cell>
          <cell r="AE76">
            <v>10026.290000000001</v>
          </cell>
          <cell r="AF76">
            <v>29973.71</v>
          </cell>
        </row>
        <row r="77">
          <cell r="A77" t="str">
            <v xml:space="preserve"> ILIANA MARGARITA LARANCUENT ALFONSECA</v>
          </cell>
          <cell r="H77" t="str">
            <v xml:space="preserve">ENCARGADO(A)                            </v>
          </cell>
          <cell r="Z77">
            <v>4125.93</v>
          </cell>
          <cell r="AA77">
            <v>50</v>
          </cell>
          <cell r="AC77">
            <v>0</v>
          </cell>
          <cell r="AE77">
            <v>17776.490000000002</v>
          </cell>
          <cell r="AF77">
            <v>67223.509999999995</v>
          </cell>
        </row>
        <row r="78">
          <cell r="A78" t="str">
            <v>NICAURIS MONTERO SANTANA</v>
          </cell>
          <cell r="H78" t="str">
            <v xml:space="preserve">AUXILIAR RR.HH.                         </v>
          </cell>
          <cell r="Z78">
            <v>0</v>
          </cell>
          <cell r="AA78">
            <v>50</v>
          </cell>
          <cell r="AC78">
            <v>0</v>
          </cell>
          <cell r="AE78">
            <v>1823</v>
          </cell>
          <cell r="AF78">
            <v>28177</v>
          </cell>
        </row>
        <row r="79">
          <cell r="A79" t="str">
            <v>ARABELLE PATRICIA CAMPOS GOMEZ</v>
          </cell>
          <cell r="H79" t="str">
            <v xml:space="preserve">ENCARGADO(A)                            </v>
          </cell>
          <cell r="Z79">
            <v>2000</v>
          </cell>
          <cell r="AA79">
            <v>0</v>
          </cell>
          <cell r="AC79">
            <v>0</v>
          </cell>
          <cell r="AE79">
            <v>12741.85</v>
          </cell>
          <cell r="AF79">
            <v>62258.15</v>
          </cell>
        </row>
        <row r="80">
          <cell r="A80" t="str">
            <v xml:space="preserve"> PEDRO ANTONIO HERNANDEZ PAULINO</v>
          </cell>
          <cell r="H80" t="str">
            <v xml:space="preserve">SUB-SECRETARIO(A)                       </v>
          </cell>
          <cell r="Z80">
            <v>9904.59</v>
          </cell>
          <cell r="AA80">
            <v>1050</v>
          </cell>
          <cell r="AC80">
            <v>0</v>
          </cell>
          <cell r="AE80">
            <v>64564.71</v>
          </cell>
          <cell r="AF80">
            <v>153935.29</v>
          </cell>
        </row>
        <row r="81">
          <cell r="A81" t="str">
            <v>FRANKLIN DE JESUS LABOUR FELIZ</v>
          </cell>
          <cell r="H81" t="str">
            <v xml:space="preserve">ASESOR(A)                               </v>
          </cell>
          <cell r="Z81">
            <v>0</v>
          </cell>
          <cell r="AA81">
            <v>0</v>
          </cell>
          <cell r="AC81">
            <v>0</v>
          </cell>
          <cell r="AE81">
            <v>7032.65</v>
          </cell>
          <cell r="AF81">
            <v>52967.35</v>
          </cell>
        </row>
        <row r="82">
          <cell r="A82" t="str">
            <v>JENNIFER ESPERANZA DE LA CRUZ BREA</v>
          </cell>
          <cell r="H82" t="str">
            <v xml:space="preserve">ASISTENTE                               </v>
          </cell>
          <cell r="Z82">
            <v>12078.42</v>
          </cell>
          <cell r="AA82">
            <v>0</v>
          </cell>
          <cell r="AC82">
            <v>0</v>
          </cell>
          <cell r="AE82">
            <v>15886.25</v>
          </cell>
          <cell r="AF82">
            <v>29113.75</v>
          </cell>
        </row>
        <row r="83">
          <cell r="A83" t="str">
            <v>JOCELYN ALTAGRACIA MARTINEZ GARCIA</v>
          </cell>
          <cell r="H83" t="str">
            <v xml:space="preserve">SECRETARIA                              </v>
          </cell>
          <cell r="Z83">
            <v>0</v>
          </cell>
          <cell r="AA83">
            <v>0</v>
          </cell>
          <cell r="AC83">
            <v>0</v>
          </cell>
          <cell r="AE83">
            <v>3252.06</v>
          </cell>
          <cell r="AF83">
            <v>22747.94</v>
          </cell>
        </row>
        <row r="84">
          <cell r="A84" t="str">
            <v>MARINO VANTERPOOL LORA</v>
          </cell>
          <cell r="H84" t="str">
            <v xml:space="preserve">CHOFER                                  </v>
          </cell>
          <cell r="Z84">
            <v>6695.26</v>
          </cell>
          <cell r="AA84">
            <v>100</v>
          </cell>
          <cell r="AC84">
            <v>0</v>
          </cell>
          <cell r="AE84">
            <v>8272.76</v>
          </cell>
          <cell r="AF84">
            <v>16727.240000000002</v>
          </cell>
        </row>
        <row r="85">
          <cell r="A85" t="str">
            <v xml:space="preserve"> STALIN ROBERTO RAMIREZ DE LA CRUZ</v>
          </cell>
          <cell r="H85" t="str">
            <v xml:space="preserve">ENCARGADO(A)                            </v>
          </cell>
          <cell r="Z85">
            <v>0</v>
          </cell>
          <cell r="AA85">
            <v>0</v>
          </cell>
          <cell r="AC85">
            <v>0</v>
          </cell>
          <cell r="AE85">
            <v>15072.19</v>
          </cell>
          <cell r="AF85">
            <v>74927.81</v>
          </cell>
        </row>
        <row r="86">
          <cell r="A86" t="str">
            <v>BEYKEL CUSTODIO BRITO</v>
          </cell>
          <cell r="H86" t="str">
            <v xml:space="preserve">ENCARGADO PRES. PARTICIPATIVO MNCPL     </v>
          </cell>
          <cell r="Z86">
            <v>50153.94</v>
          </cell>
          <cell r="AA86">
            <v>0</v>
          </cell>
          <cell r="AC86">
            <v>0</v>
          </cell>
          <cell r="AE86">
            <v>57681.15</v>
          </cell>
          <cell r="AF86">
            <v>4318.8500000000004</v>
          </cell>
        </row>
        <row r="87">
          <cell r="A87" t="str">
            <v>LEIDY ALICIA PEÑA RESTITUYO</v>
          </cell>
          <cell r="H87" t="str">
            <v xml:space="preserve">ENCARGADO(A)                            </v>
          </cell>
          <cell r="Z87">
            <v>2000</v>
          </cell>
          <cell r="AA87">
            <v>50</v>
          </cell>
          <cell r="AC87">
            <v>0</v>
          </cell>
          <cell r="AE87">
            <v>34781.69</v>
          </cell>
          <cell r="AF87">
            <v>115218.31</v>
          </cell>
        </row>
        <row r="88">
          <cell r="A88" t="str">
            <v>MARIA DOLORES DE LA MOTA BRITO</v>
          </cell>
          <cell r="H88" t="str">
            <v xml:space="preserve">AUXILIAR ADMINISTRATIVO                 </v>
          </cell>
          <cell r="Z88">
            <v>7276.33</v>
          </cell>
          <cell r="AA88">
            <v>50</v>
          </cell>
          <cell r="AC88">
            <v>0</v>
          </cell>
          <cell r="AE88">
            <v>10626.26</v>
          </cell>
          <cell r="AF88">
            <v>22373.74</v>
          </cell>
        </row>
        <row r="89">
          <cell r="A89" t="str">
            <v>ANAIRIS MONTERO BERIGUETE</v>
          </cell>
          <cell r="H89" t="str">
            <v xml:space="preserve">AUXILIAR ADMINISTRATIVO                 </v>
          </cell>
          <cell r="Z89">
            <v>10943.9</v>
          </cell>
          <cell r="AA89">
            <v>0</v>
          </cell>
          <cell r="AC89">
            <v>0</v>
          </cell>
          <cell r="AE89">
            <v>12716.9</v>
          </cell>
          <cell r="AF89">
            <v>17283.099999999999</v>
          </cell>
        </row>
        <row r="90">
          <cell r="A90" t="str">
            <v>YANNERYS ALVAREZ ABREU</v>
          </cell>
          <cell r="H90" t="str">
            <v xml:space="preserve">AUXILIAR ADMINISTRATIVO                 </v>
          </cell>
          <cell r="Z90">
            <v>0</v>
          </cell>
          <cell r="AA90">
            <v>0</v>
          </cell>
          <cell r="AC90">
            <v>0</v>
          </cell>
          <cell r="AE90">
            <v>1536.6</v>
          </cell>
          <cell r="AF90">
            <v>24463.4</v>
          </cell>
        </row>
        <row r="91">
          <cell r="A91" t="str">
            <v>EDNA IRIS BERROA  MARTINEZ</v>
          </cell>
          <cell r="H91" t="str">
            <v xml:space="preserve">COORDINADOR(A)                          </v>
          </cell>
          <cell r="Z91">
            <v>0</v>
          </cell>
          <cell r="AA91">
            <v>0</v>
          </cell>
          <cell r="AC91">
            <v>0</v>
          </cell>
          <cell r="AE91">
            <v>12128.94</v>
          </cell>
          <cell r="AF91">
            <v>67871.06</v>
          </cell>
        </row>
        <row r="92">
          <cell r="A92" t="str">
            <v>NAJIB CHAHEDES CALDERON</v>
          </cell>
          <cell r="H92" t="str">
            <v xml:space="preserve">ENCARGADO(A)                            </v>
          </cell>
          <cell r="Z92">
            <v>0</v>
          </cell>
          <cell r="AA92">
            <v>0</v>
          </cell>
          <cell r="AC92">
            <v>0</v>
          </cell>
          <cell r="AE92">
            <v>15072.19</v>
          </cell>
          <cell r="AF92">
            <v>74927.81</v>
          </cell>
        </row>
        <row r="93">
          <cell r="A93" t="str">
            <v>NATHALIE RODRIGUEZ DE OLEO</v>
          </cell>
          <cell r="H93" t="str">
            <v xml:space="preserve">AUXILIAR ADMINISTRATIVO                 </v>
          </cell>
          <cell r="Z93">
            <v>0</v>
          </cell>
          <cell r="AA93">
            <v>0</v>
          </cell>
          <cell r="AC93">
            <v>0</v>
          </cell>
          <cell r="AE93">
            <v>1773</v>
          </cell>
          <cell r="AF93">
            <v>28227</v>
          </cell>
        </row>
        <row r="94">
          <cell r="A94" t="str">
            <v>SILVIA MILEDY CLARIS RODRIGUEZ</v>
          </cell>
          <cell r="H94" t="str">
            <v xml:space="preserve">ANALISTA FINANCIERO                     </v>
          </cell>
          <cell r="Z94">
            <v>0</v>
          </cell>
          <cell r="AA94">
            <v>0</v>
          </cell>
          <cell r="AC94">
            <v>0</v>
          </cell>
          <cell r="AE94">
            <v>7032.65</v>
          </cell>
          <cell r="AF94">
            <v>52967.35</v>
          </cell>
        </row>
        <row r="95">
          <cell r="A95" t="str">
            <v>VICENTE ROSARIO DE JESUS</v>
          </cell>
          <cell r="H95" t="str">
            <v xml:space="preserve">ENCARGADO(A)                            </v>
          </cell>
          <cell r="Z95">
            <v>1500</v>
          </cell>
          <cell r="AA95">
            <v>0</v>
          </cell>
          <cell r="AC95">
            <v>0</v>
          </cell>
          <cell r="AE95">
            <v>53823.519999999997</v>
          </cell>
          <cell r="AF95">
            <v>164676.48000000001</v>
          </cell>
        </row>
        <row r="96">
          <cell r="A96" t="str">
            <v>VICTOR RENE MATOS LOPEZ</v>
          </cell>
          <cell r="H96" t="str">
            <v xml:space="preserve">ANALISTA UNID REV. Y SEG.               </v>
          </cell>
          <cell r="Z96">
            <v>0</v>
          </cell>
          <cell r="AA96">
            <v>0</v>
          </cell>
          <cell r="AC96">
            <v>0</v>
          </cell>
          <cell r="AE96">
            <v>2205.9499999999998</v>
          </cell>
          <cell r="AF96">
            <v>34794.050000000003</v>
          </cell>
        </row>
        <row r="97">
          <cell r="A97" t="str">
            <v>YAMIRIS TRINIDAD RODRIGUEZ</v>
          </cell>
          <cell r="H97" t="str">
            <v xml:space="preserve">TECNICO ADMINISTRATIVO                  </v>
          </cell>
          <cell r="Z97">
            <v>0</v>
          </cell>
          <cell r="AA97">
            <v>0</v>
          </cell>
          <cell r="AC97">
            <v>0</v>
          </cell>
          <cell r="AE97">
            <v>3407.36</v>
          </cell>
          <cell r="AF97">
            <v>39592.639999999999</v>
          </cell>
        </row>
        <row r="98">
          <cell r="A98" t="str">
            <v>ALANNA MICHELLE PERDOMO ALIX</v>
          </cell>
          <cell r="H98" t="str">
            <v xml:space="preserve">RECEPCIONISTA                           </v>
          </cell>
          <cell r="Z98">
            <v>9856.51</v>
          </cell>
          <cell r="AA98">
            <v>100</v>
          </cell>
          <cell r="AC98">
            <v>0</v>
          </cell>
          <cell r="AE98">
            <v>11493.11</v>
          </cell>
          <cell r="AF98">
            <v>14506.89</v>
          </cell>
        </row>
        <row r="99">
          <cell r="A99" t="str">
            <v>CAMILO JOSE TAPIA BAUTISTA</v>
          </cell>
          <cell r="H99" t="str">
            <v xml:space="preserve">INGENIERO                               </v>
          </cell>
          <cell r="Z99">
            <v>0</v>
          </cell>
          <cell r="AA99">
            <v>0</v>
          </cell>
          <cell r="AC99">
            <v>0</v>
          </cell>
          <cell r="AE99">
            <v>8269.0499999999993</v>
          </cell>
          <cell r="AF99">
            <v>56730.95</v>
          </cell>
        </row>
        <row r="100">
          <cell r="A100" t="str">
            <v>ELVIN ALCIBIADES DE LA ROSA PEREZ</v>
          </cell>
          <cell r="H100" t="str">
            <v xml:space="preserve">INGENIERO                               </v>
          </cell>
          <cell r="Z100">
            <v>0</v>
          </cell>
          <cell r="AA100">
            <v>0</v>
          </cell>
          <cell r="AC100">
            <v>0</v>
          </cell>
          <cell r="AE100">
            <v>8269.0499999999993</v>
          </cell>
          <cell r="AF100">
            <v>56730.95</v>
          </cell>
        </row>
        <row r="101">
          <cell r="A101" t="str">
            <v>ELVIN RAFAEL LOPEZ POZO</v>
          </cell>
          <cell r="H101" t="str">
            <v xml:space="preserve">INGENIERO                               </v>
          </cell>
          <cell r="Z101">
            <v>4000</v>
          </cell>
          <cell r="AA101">
            <v>0</v>
          </cell>
          <cell r="AC101">
            <v>0</v>
          </cell>
          <cell r="AE101">
            <v>12269.05</v>
          </cell>
          <cell r="AF101">
            <v>52730.95</v>
          </cell>
        </row>
        <row r="102">
          <cell r="A102" t="str">
            <v>JHOAN MANUEL SANCHEZ VALERIO</v>
          </cell>
          <cell r="H102" t="str">
            <v xml:space="preserve">COORDINADOR(A)                          </v>
          </cell>
          <cell r="Z102">
            <v>28048.84</v>
          </cell>
          <cell r="AA102">
            <v>100</v>
          </cell>
          <cell r="AC102">
            <v>0</v>
          </cell>
          <cell r="AE102">
            <v>37654.29</v>
          </cell>
          <cell r="AF102">
            <v>32345.71</v>
          </cell>
        </row>
        <row r="103">
          <cell r="A103" t="str">
            <v>MAYRELIN ALTAGRACIA GARCIA CRUZ</v>
          </cell>
          <cell r="H103" t="str">
            <v xml:space="preserve">SUB-SECRETARIO(A)                       </v>
          </cell>
          <cell r="Z103">
            <v>0</v>
          </cell>
          <cell r="AA103">
            <v>0</v>
          </cell>
          <cell r="AC103">
            <v>0</v>
          </cell>
          <cell r="AE103">
            <v>52323.519999999997</v>
          </cell>
          <cell r="AF103">
            <v>166176.48000000001</v>
          </cell>
        </row>
        <row r="104">
          <cell r="A104" t="str">
            <v>WILLIAM ALEJANDRO VASQUEZ CRISPIN</v>
          </cell>
          <cell r="H104" t="str">
            <v xml:space="preserve">INGENIERO                               </v>
          </cell>
          <cell r="Z104">
            <v>0</v>
          </cell>
          <cell r="AA104">
            <v>0</v>
          </cell>
          <cell r="AC104">
            <v>0</v>
          </cell>
          <cell r="AE104">
            <v>2806.65</v>
          </cell>
          <cell r="AF104">
            <v>37193.35</v>
          </cell>
        </row>
        <row r="105">
          <cell r="A105" t="str">
            <v>YLDA MILAGROS FELIZ</v>
          </cell>
          <cell r="H105" t="str">
            <v xml:space="preserve">TECNICO ADMINISTRATIVO                  </v>
          </cell>
          <cell r="Z105">
            <v>9245.48</v>
          </cell>
          <cell r="AA105">
            <v>0</v>
          </cell>
          <cell r="AC105">
            <v>0</v>
          </cell>
          <cell r="AE105">
            <v>16002.08</v>
          </cell>
          <cell r="AF105">
            <v>33997.919999999998</v>
          </cell>
        </row>
        <row r="106">
          <cell r="A106" t="str">
            <v xml:space="preserve"> MANUEL ALBERTO MARTE ROSARIO</v>
          </cell>
          <cell r="H106" t="str">
            <v xml:space="preserve">COORDINADOR TECNICO                     </v>
          </cell>
          <cell r="Z106">
            <v>3125.93</v>
          </cell>
          <cell r="AA106">
            <v>0</v>
          </cell>
          <cell r="AC106">
            <v>0</v>
          </cell>
          <cell r="AE106">
            <v>18198.12</v>
          </cell>
          <cell r="AF106">
            <v>71801.88</v>
          </cell>
        </row>
        <row r="107">
          <cell r="A107" t="str">
            <v>CESAR BIENVENIDO PEREZ NUÑEZ</v>
          </cell>
          <cell r="H107" t="str">
            <v xml:space="preserve">ENCARGADO(A)                            </v>
          </cell>
          <cell r="Z107">
            <v>0</v>
          </cell>
          <cell r="AA107">
            <v>0</v>
          </cell>
          <cell r="AC107">
            <v>4956</v>
          </cell>
          <cell r="AE107">
            <v>22971.439999999999</v>
          </cell>
          <cell r="AF107">
            <v>77028.56</v>
          </cell>
        </row>
        <row r="108">
          <cell r="A108" t="str">
            <v>CLYSLAIDY PAYAN VICENTE</v>
          </cell>
          <cell r="H108" t="str">
            <v xml:space="preserve">AUXILIAR ADMINISTRATIVO                 </v>
          </cell>
          <cell r="Z108">
            <v>0</v>
          </cell>
          <cell r="AA108">
            <v>0</v>
          </cell>
          <cell r="AC108">
            <v>0</v>
          </cell>
          <cell r="AE108">
            <v>1773</v>
          </cell>
          <cell r="AF108">
            <v>28227</v>
          </cell>
        </row>
        <row r="109">
          <cell r="A109" t="str">
            <v>INOEL OZUNA BASTARDO</v>
          </cell>
          <cell r="H109" t="str">
            <v xml:space="preserve">ANALISTA                                </v>
          </cell>
          <cell r="Z109">
            <v>0</v>
          </cell>
          <cell r="AA109">
            <v>0</v>
          </cell>
          <cell r="AC109">
            <v>0</v>
          </cell>
          <cell r="AE109">
            <v>4809</v>
          </cell>
          <cell r="AF109">
            <v>45191</v>
          </cell>
        </row>
        <row r="110">
          <cell r="A110" t="str">
            <v>SANDRA DANIELA DE LA ROSA PRANDY</v>
          </cell>
          <cell r="H110" t="str">
            <v xml:space="preserve">ANALISTA                                </v>
          </cell>
          <cell r="Z110">
            <v>0</v>
          </cell>
          <cell r="AA110">
            <v>0</v>
          </cell>
          <cell r="AC110">
            <v>0</v>
          </cell>
          <cell r="AE110">
            <v>6267.14</v>
          </cell>
          <cell r="AF110">
            <v>43732.86</v>
          </cell>
        </row>
        <row r="111">
          <cell r="A111" t="str">
            <v>VICTOR MANUEL ESTEBAN INOA OLIVO</v>
          </cell>
          <cell r="H111" t="str">
            <v xml:space="preserve">DESARROLLADOR WEB                       </v>
          </cell>
          <cell r="Z111">
            <v>4846.34</v>
          </cell>
          <cell r="AA111">
            <v>0</v>
          </cell>
          <cell r="AC111">
            <v>0</v>
          </cell>
          <cell r="AE111">
            <v>9655.34</v>
          </cell>
          <cell r="AF111">
            <v>40344.660000000003</v>
          </cell>
        </row>
        <row r="112">
          <cell r="A112" t="str">
            <v xml:space="preserve"> JOSE ANTONIO CRISTO NOVA</v>
          </cell>
          <cell r="H112" t="str">
            <v xml:space="preserve">ENCARGADO(A)                            </v>
          </cell>
          <cell r="Z112">
            <v>2000</v>
          </cell>
          <cell r="AA112">
            <v>400</v>
          </cell>
          <cell r="AC112">
            <v>0</v>
          </cell>
          <cell r="AE112">
            <v>9793.16</v>
          </cell>
          <cell r="AF112">
            <v>46206.84</v>
          </cell>
        </row>
        <row r="113">
          <cell r="A113" t="str">
            <v>ALBERICO PEÑA POLANCO</v>
          </cell>
          <cell r="H113" t="str">
            <v xml:space="preserve">ENLACE MNCPL.-SANTIAGO OESTE            </v>
          </cell>
          <cell r="Z113">
            <v>0</v>
          </cell>
          <cell r="AA113">
            <v>0</v>
          </cell>
          <cell r="AC113">
            <v>0</v>
          </cell>
          <cell r="AE113">
            <v>1477.5</v>
          </cell>
          <cell r="AF113">
            <v>23522.5</v>
          </cell>
        </row>
        <row r="114">
          <cell r="A114" t="str">
            <v>ALFREDO ALBERTO CARRASCO</v>
          </cell>
          <cell r="H114" t="str">
            <v xml:space="preserve">ENL. MNCPL-VILLA JARAGUA                </v>
          </cell>
          <cell r="Z114">
            <v>0</v>
          </cell>
          <cell r="AA114">
            <v>0</v>
          </cell>
          <cell r="AC114">
            <v>0</v>
          </cell>
          <cell r="AE114">
            <v>1773</v>
          </cell>
          <cell r="AF114">
            <v>28227</v>
          </cell>
        </row>
        <row r="115">
          <cell r="A115" t="str">
            <v>ALTAGRACIA TEJEDA MARTINEZ</v>
          </cell>
          <cell r="H115" t="str">
            <v xml:space="preserve">ENLACE MNCPL.-PUERTO PLATA              </v>
          </cell>
          <cell r="Z115">
            <v>0</v>
          </cell>
          <cell r="AA115">
            <v>0</v>
          </cell>
          <cell r="AC115">
            <v>0</v>
          </cell>
          <cell r="AE115">
            <v>1773</v>
          </cell>
          <cell r="AF115">
            <v>28227</v>
          </cell>
        </row>
        <row r="116">
          <cell r="A116" t="str">
            <v>ANGEL ANTONIO COATS LUCAS</v>
          </cell>
          <cell r="H116" t="str">
            <v xml:space="preserve">ASISTENTE                               </v>
          </cell>
          <cell r="Z116">
            <v>0</v>
          </cell>
          <cell r="AA116">
            <v>0</v>
          </cell>
          <cell r="AC116">
            <v>0</v>
          </cell>
          <cell r="AE116">
            <v>4809</v>
          </cell>
          <cell r="AF116">
            <v>45191</v>
          </cell>
        </row>
        <row r="117">
          <cell r="A117" t="str">
            <v>ANGEL JOSE BATISTA DIAZ</v>
          </cell>
          <cell r="H117" t="str">
            <v xml:space="preserve">ENL.MNCPL-SAN IGNACIO DE SABANETA       </v>
          </cell>
          <cell r="Z117">
            <v>0</v>
          </cell>
          <cell r="AA117">
            <v>0</v>
          </cell>
          <cell r="AC117">
            <v>0</v>
          </cell>
          <cell r="AE117">
            <v>1536.6</v>
          </cell>
          <cell r="AF117">
            <v>24463.4</v>
          </cell>
        </row>
        <row r="118">
          <cell r="A118" t="str">
            <v>ARISTIDES ANTONIO ACEVEDO ESPINAL</v>
          </cell>
          <cell r="H118" t="str">
            <v xml:space="preserve">ENL. DISTRITAL- MANUEL BUENO            </v>
          </cell>
          <cell r="Z118">
            <v>0</v>
          </cell>
          <cell r="AA118">
            <v>0</v>
          </cell>
          <cell r="AC118">
            <v>0</v>
          </cell>
          <cell r="AE118">
            <v>886.5</v>
          </cell>
          <cell r="AF118">
            <v>14113.5</v>
          </cell>
        </row>
        <row r="119">
          <cell r="A119" t="str">
            <v>BRINIO MARTINEZ MARTINEZ</v>
          </cell>
          <cell r="H119" t="str">
            <v xml:space="preserve">ENLACE MNCPPL.-HATO DEL YAQUE           </v>
          </cell>
          <cell r="Z119">
            <v>0</v>
          </cell>
          <cell r="AA119">
            <v>0</v>
          </cell>
          <cell r="AC119">
            <v>0</v>
          </cell>
          <cell r="AE119">
            <v>1477.5</v>
          </cell>
          <cell r="AF119">
            <v>23522.5</v>
          </cell>
        </row>
        <row r="120">
          <cell r="A120" t="str">
            <v>CARLOS PAREDES MOTA</v>
          </cell>
          <cell r="H120" t="str">
            <v xml:space="preserve">ENLACE MUNICIPAL                        </v>
          </cell>
          <cell r="Z120">
            <v>0</v>
          </cell>
          <cell r="AA120">
            <v>0</v>
          </cell>
          <cell r="AC120">
            <v>0</v>
          </cell>
          <cell r="AE120">
            <v>2068.5</v>
          </cell>
          <cell r="AF120">
            <v>32931.5</v>
          </cell>
        </row>
        <row r="121">
          <cell r="A121" t="str">
            <v>CHARLES RAFAEL TAVAREZ ARIAS</v>
          </cell>
          <cell r="H121" t="str">
            <v xml:space="preserve">ENL. DISTRITAL-PEDRO GARCIA SANTIAGO    </v>
          </cell>
          <cell r="Z121">
            <v>0</v>
          </cell>
          <cell r="AA121">
            <v>0</v>
          </cell>
          <cell r="AC121">
            <v>0</v>
          </cell>
          <cell r="AE121">
            <v>1477.5</v>
          </cell>
          <cell r="AF121">
            <v>23522.5</v>
          </cell>
        </row>
        <row r="122">
          <cell r="A122" t="str">
            <v>CRISTIAN ALBERTO ROSADO PAULINO</v>
          </cell>
          <cell r="H122" t="str">
            <v xml:space="preserve">ENLACE MUNICIPAL                        </v>
          </cell>
          <cell r="Z122">
            <v>0</v>
          </cell>
          <cell r="AA122">
            <v>0</v>
          </cell>
          <cell r="AC122">
            <v>0</v>
          </cell>
          <cell r="AE122">
            <v>2068.5</v>
          </cell>
          <cell r="AF122">
            <v>32931.5</v>
          </cell>
        </row>
        <row r="123">
          <cell r="A123" t="str">
            <v>CRISTY PATRICIA CRESPO POU</v>
          </cell>
          <cell r="H123" t="str">
            <v xml:space="preserve">TECNICO ADMINISTRATIVO                  </v>
          </cell>
          <cell r="Z123">
            <v>3536.63</v>
          </cell>
          <cell r="AA123">
            <v>0</v>
          </cell>
          <cell r="AC123">
            <v>0</v>
          </cell>
          <cell r="AE123">
            <v>7344.46</v>
          </cell>
          <cell r="AF123">
            <v>37655.54</v>
          </cell>
        </row>
        <row r="124">
          <cell r="A124" t="str">
            <v>DOMINGO ANTONIO NUÑEZ GRULLON</v>
          </cell>
          <cell r="H124" t="str">
            <v xml:space="preserve">ENL. DISTRITAL-CAÑONGO                  </v>
          </cell>
          <cell r="Z124">
            <v>0</v>
          </cell>
          <cell r="AA124">
            <v>0</v>
          </cell>
          <cell r="AC124">
            <v>0</v>
          </cell>
          <cell r="AE124">
            <v>886.5</v>
          </cell>
          <cell r="AF124">
            <v>14113.5</v>
          </cell>
        </row>
        <row r="125">
          <cell r="A125" t="str">
            <v>ESTEBAN DE JESUS ALVAREZ ALVAREZ</v>
          </cell>
          <cell r="H125" t="str">
            <v xml:space="preserve">ENLACE-REGIONAL CIBAO NORTE             </v>
          </cell>
          <cell r="Z125">
            <v>0</v>
          </cell>
          <cell r="AA125">
            <v>0</v>
          </cell>
          <cell r="AC125">
            <v>0</v>
          </cell>
          <cell r="AE125">
            <v>4809</v>
          </cell>
          <cell r="AF125">
            <v>45191</v>
          </cell>
        </row>
        <row r="126">
          <cell r="A126" t="str">
            <v>EUSTACIO PEREZ</v>
          </cell>
          <cell r="H126" t="str">
            <v xml:space="preserve">ENL. MNCPL- LA ROMANA                   </v>
          </cell>
          <cell r="Z126">
            <v>0</v>
          </cell>
          <cell r="AA126">
            <v>0</v>
          </cell>
          <cell r="AC126">
            <v>0</v>
          </cell>
          <cell r="AE126">
            <v>886.5</v>
          </cell>
          <cell r="AF126">
            <v>14113.5</v>
          </cell>
        </row>
        <row r="127">
          <cell r="A127" t="str">
            <v>EUTASIO FERNANDEZ LUCIANO</v>
          </cell>
          <cell r="H127" t="str">
            <v xml:space="preserve">ENL. DISTRITAL- CAPOTILLO               </v>
          </cell>
          <cell r="Z127">
            <v>0</v>
          </cell>
          <cell r="AA127">
            <v>0</v>
          </cell>
          <cell r="AC127">
            <v>0</v>
          </cell>
          <cell r="AE127">
            <v>886.5</v>
          </cell>
          <cell r="AF127">
            <v>14113.5</v>
          </cell>
        </row>
        <row r="128">
          <cell r="A128" t="str">
            <v>FANNY NOEMI VALENZUELA DE OZUNA</v>
          </cell>
          <cell r="H128" t="str">
            <v xml:space="preserve">ASISTENTE                               </v>
          </cell>
          <cell r="Z128">
            <v>0</v>
          </cell>
          <cell r="AA128">
            <v>0</v>
          </cell>
          <cell r="AC128">
            <v>0</v>
          </cell>
          <cell r="AE128">
            <v>2897.46</v>
          </cell>
          <cell r="AF128">
            <v>17102.54</v>
          </cell>
        </row>
        <row r="129">
          <cell r="A129" t="str">
            <v>FAUSTO JIMENEZ MENDOZA</v>
          </cell>
          <cell r="H129" t="str">
            <v xml:space="preserve">ENL. MNCPL-YAMASA                       </v>
          </cell>
          <cell r="Z129">
            <v>0</v>
          </cell>
          <cell r="AA129">
            <v>0</v>
          </cell>
          <cell r="AC129">
            <v>0</v>
          </cell>
          <cell r="AE129">
            <v>1182</v>
          </cell>
          <cell r="AF129">
            <v>18818</v>
          </cell>
        </row>
        <row r="130">
          <cell r="A130" t="str">
            <v>FELIX CORNIEL LOPEZ</v>
          </cell>
          <cell r="H130" t="str">
            <v xml:space="preserve">ENL. DISTRITAL-EL MAIZAL                </v>
          </cell>
          <cell r="Z130">
            <v>0</v>
          </cell>
          <cell r="AA130">
            <v>0</v>
          </cell>
          <cell r="AC130">
            <v>0</v>
          </cell>
          <cell r="AE130">
            <v>886.5</v>
          </cell>
          <cell r="AF130">
            <v>14113.5</v>
          </cell>
        </row>
        <row r="131">
          <cell r="A131" t="str">
            <v>FRANCISCO VIRGILIO MERCADO DE PEÑA</v>
          </cell>
          <cell r="H131" t="str">
            <v xml:space="preserve">ENL. MNCPL-SAMANA                       </v>
          </cell>
          <cell r="Z131">
            <v>0</v>
          </cell>
          <cell r="AA131">
            <v>0</v>
          </cell>
          <cell r="AC131">
            <v>0</v>
          </cell>
          <cell r="AE131">
            <v>1182</v>
          </cell>
          <cell r="AF131">
            <v>18818</v>
          </cell>
        </row>
        <row r="132">
          <cell r="A132" t="str">
            <v>ISIDORO KELVIN FELIZ JIMENEZ</v>
          </cell>
          <cell r="H132" t="str">
            <v xml:space="preserve">ENLACE MUNICIPAL - LA CIENAGA           </v>
          </cell>
          <cell r="Z132">
            <v>0</v>
          </cell>
          <cell r="AA132">
            <v>0</v>
          </cell>
          <cell r="AC132">
            <v>0</v>
          </cell>
          <cell r="AE132">
            <v>1477.5</v>
          </cell>
          <cell r="AF132">
            <v>23522.5</v>
          </cell>
        </row>
        <row r="133">
          <cell r="A133" t="str">
            <v>JOSE ANDRES CORSINO TEJADA</v>
          </cell>
          <cell r="H133" t="str">
            <v xml:space="preserve">ANALISTA                                </v>
          </cell>
          <cell r="Z133">
            <v>5000</v>
          </cell>
          <cell r="AA133">
            <v>0</v>
          </cell>
          <cell r="AC133">
            <v>0</v>
          </cell>
          <cell r="AE133">
            <v>9809</v>
          </cell>
          <cell r="AF133">
            <v>40191</v>
          </cell>
        </row>
        <row r="134">
          <cell r="A134" t="str">
            <v>JUAN CARLOS JIMENEZ HERNANDEZ</v>
          </cell>
          <cell r="H134" t="str">
            <v xml:space="preserve">ENL. DISTRITAL-EL LIMON                 </v>
          </cell>
          <cell r="Z134">
            <v>0</v>
          </cell>
          <cell r="AA134">
            <v>0</v>
          </cell>
          <cell r="AC134">
            <v>0</v>
          </cell>
          <cell r="AE134">
            <v>1773</v>
          </cell>
          <cell r="AF134">
            <v>28227</v>
          </cell>
        </row>
        <row r="135">
          <cell r="A135" t="str">
            <v>LUIS TOMAS MENDEZ REYES</v>
          </cell>
          <cell r="H135" t="str">
            <v xml:space="preserve">ENL. MNCPL-MONTECRISTI                  </v>
          </cell>
          <cell r="Z135">
            <v>0</v>
          </cell>
          <cell r="AA135">
            <v>0</v>
          </cell>
          <cell r="AC135">
            <v>0</v>
          </cell>
          <cell r="AE135">
            <v>1477.5</v>
          </cell>
          <cell r="AF135">
            <v>23522.5</v>
          </cell>
        </row>
        <row r="136">
          <cell r="A136" t="str">
            <v>MARCOS FLORES</v>
          </cell>
          <cell r="H136" t="str">
            <v xml:space="preserve">ENLACE MNCPL.-MONTE PLATA               </v>
          </cell>
          <cell r="Z136">
            <v>0</v>
          </cell>
          <cell r="AA136">
            <v>0</v>
          </cell>
          <cell r="AC136">
            <v>0</v>
          </cell>
          <cell r="AE136">
            <v>1773</v>
          </cell>
          <cell r="AF136">
            <v>28227</v>
          </cell>
        </row>
        <row r="137">
          <cell r="A137" t="str">
            <v>MARIA ELENA RODRIGUEZ INFANTE</v>
          </cell>
          <cell r="H137" t="str">
            <v xml:space="preserve">ENL. MNCPL- SAN JOSE DE LAS MATAS       </v>
          </cell>
          <cell r="Z137">
            <v>0</v>
          </cell>
          <cell r="AA137">
            <v>0</v>
          </cell>
          <cell r="AC137">
            <v>0</v>
          </cell>
          <cell r="AE137">
            <v>886.5</v>
          </cell>
          <cell r="AF137">
            <v>14113.5</v>
          </cell>
        </row>
        <row r="138">
          <cell r="A138" t="str">
            <v>MARIANA CHIRINGA CASTRO</v>
          </cell>
          <cell r="H138" t="str">
            <v xml:space="preserve">ENL. MNCPL-LOS LLANOS                   </v>
          </cell>
          <cell r="Z138">
            <v>0</v>
          </cell>
          <cell r="AA138">
            <v>0</v>
          </cell>
          <cell r="AC138">
            <v>0</v>
          </cell>
          <cell r="AE138">
            <v>2068.5</v>
          </cell>
          <cell r="AF138">
            <v>32931.5</v>
          </cell>
        </row>
        <row r="139">
          <cell r="A139" t="str">
            <v>MARTHA TERESA CRUZ PERALTA</v>
          </cell>
          <cell r="H139" t="str">
            <v xml:space="preserve">TECNICO ADMINISTRATIVO                  </v>
          </cell>
          <cell r="Z139">
            <v>1500</v>
          </cell>
          <cell r="AA139">
            <v>0</v>
          </cell>
          <cell r="AC139">
            <v>0</v>
          </cell>
          <cell r="AE139">
            <v>9905.02</v>
          </cell>
          <cell r="AF139">
            <v>50094.98</v>
          </cell>
        </row>
        <row r="140">
          <cell r="A140" t="str">
            <v>MERENCIA MORENO ROSARIO</v>
          </cell>
          <cell r="H140" t="str">
            <v xml:space="preserve">ENLACE MUNICIPAL                        </v>
          </cell>
          <cell r="Z140">
            <v>0</v>
          </cell>
          <cell r="AA140">
            <v>0</v>
          </cell>
          <cell r="AC140">
            <v>0</v>
          </cell>
          <cell r="AE140">
            <v>2068.5</v>
          </cell>
          <cell r="AF140">
            <v>32931.5</v>
          </cell>
        </row>
        <row r="141">
          <cell r="A141" t="str">
            <v>MIGUEL DE LOS SANTOS RUMALDO RUMALDO</v>
          </cell>
          <cell r="H141" t="str">
            <v xml:space="preserve">ENL. DISTRITAL-DAJABON                  </v>
          </cell>
          <cell r="Z141">
            <v>0</v>
          </cell>
          <cell r="AA141">
            <v>0</v>
          </cell>
          <cell r="AC141">
            <v>0</v>
          </cell>
          <cell r="AE141">
            <v>886.5</v>
          </cell>
          <cell r="AF141">
            <v>14113.5</v>
          </cell>
        </row>
        <row r="142">
          <cell r="A142" t="str">
            <v>NATIVIDAD DE JESUS ACOSTA CRESPO</v>
          </cell>
          <cell r="H142" t="str">
            <v xml:space="preserve">ENL. MNCPL-LAGUNA SALADA                </v>
          </cell>
          <cell r="Z142">
            <v>0</v>
          </cell>
          <cell r="AA142">
            <v>0</v>
          </cell>
          <cell r="AC142">
            <v>0</v>
          </cell>
          <cell r="AE142">
            <v>1773</v>
          </cell>
          <cell r="AF142">
            <v>28227</v>
          </cell>
        </row>
        <row r="143">
          <cell r="A143" t="str">
            <v>NELSON RAMON GARCIA HERNANDEZ</v>
          </cell>
          <cell r="H143" t="str">
            <v xml:space="preserve">ENLACE DISTRITOS MUNICIPALES            </v>
          </cell>
          <cell r="Z143">
            <v>0</v>
          </cell>
          <cell r="AA143">
            <v>0</v>
          </cell>
          <cell r="AC143">
            <v>0</v>
          </cell>
          <cell r="AE143">
            <v>28316.81</v>
          </cell>
          <cell r="AF143">
            <v>106683.19</v>
          </cell>
        </row>
        <row r="144">
          <cell r="A144" t="str">
            <v>PAMELA MARIA CRUZ VARGAS</v>
          </cell>
          <cell r="H144" t="str">
            <v xml:space="preserve">ENL. MNCPL- SANTIAGO                    </v>
          </cell>
          <cell r="Z144">
            <v>0</v>
          </cell>
          <cell r="AA144">
            <v>0</v>
          </cell>
          <cell r="AC144">
            <v>0</v>
          </cell>
          <cell r="AE144">
            <v>1477.5</v>
          </cell>
          <cell r="AF144">
            <v>23522.5</v>
          </cell>
        </row>
        <row r="145">
          <cell r="A145" t="str">
            <v>PAOLA KARINA PICHARDO BAEZ</v>
          </cell>
          <cell r="H145" t="str">
            <v xml:space="preserve">ENL. MNCPL. ESPERANZA                   </v>
          </cell>
          <cell r="Z145">
            <v>0</v>
          </cell>
          <cell r="AA145">
            <v>0</v>
          </cell>
          <cell r="AC145">
            <v>0</v>
          </cell>
          <cell r="AE145">
            <v>1182</v>
          </cell>
          <cell r="AF145">
            <v>18818</v>
          </cell>
        </row>
        <row r="146">
          <cell r="A146" t="str">
            <v>RAFAEL ANTONIO CLASE SANCHEZ</v>
          </cell>
          <cell r="H146" t="str">
            <v xml:space="preserve">ENCARGADO(A)                            </v>
          </cell>
          <cell r="Z146">
            <v>67012.34</v>
          </cell>
          <cell r="AA146">
            <v>0</v>
          </cell>
          <cell r="AC146">
            <v>0</v>
          </cell>
          <cell r="AE146">
            <v>121909.05</v>
          </cell>
          <cell r="AF146">
            <v>96590.95</v>
          </cell>
        </row>
        <row r="147">
          <cell r="A147" t="str">
            <v>RAMIRE VALERIO MENA</v>
          </cell>
          <cell r="H147" t="str">
            <v xml:space="preserve">ENL. MNCPL-LAS MATAS DE SANTA CRUZ      </v>
          </cell>
          <cell r="Z147">
            <v>0</v>
          </cell>
          <cell r="AA147">
            <v>0</v>
          </cell>
          <cell r="AC147">
            <v>0</v>
          </cell>
          <cell r="AE147">
            <v>1773</v>
          </cell>
          <cell r="AF147">
            <v>28227</v>
          </cell>
        </row>
        <row r="148">
          <cell r="A148" t="str">
            <v>RAMON DEL CARMEN TAPIA</v>
          </cell>
          <cell r="H148" t="str">
            <v xml:space="preserve">ENLACE MUNICIPAL                        </v>
          </cell>
          <cell r="Z148">
            <v>0</v>
          </cell>
          <cell r="AA148">
            <v>0</v>
          </cell>
          <cell r="AC148">
            <v>0</v>
          </cell>
          <cell r="AE148">
            <v>2068.5</v>
          </cell>
          <cell r="AF148">
            <v>32931.5</v>
          </cell>
        </row>
        <row r="149">
          <cell r="A149" t="str">
            <v>RENATO ANTONIO PEREZ DI CARLO</v>
          </cell>
          <cell r="H149" t="str">
            <v xml:space="preserve">AUXILIAR ADMINISTRATIVO                 </v>
          </cell>
          <cell r="Z149">
            <v>0</v>
          </cell>
          <cell r="AA149">
            <v>0</v>
          </cell>
          <cell r="AC149">
            <v>0</v>
          </cell>
          <cell r="AE149">
            <v>1773</v>
          </cell>
          <cell r="AF149">
            <v>28227</v>
          </cell>
        </row>
        <row r="150">
          <cell r="A150" t="str">
            <v>ROMALVIN CAROLINA ROJAS CORNIEL</v>
          </cell>
          <cell r="H150" t="str">
            <v xml:space="preserve">ENL. MNCPL.-LOS COCOS JACAGUA           </v>
          </cell>
          <cell r="Z150">
            <v>0</v>
          </cell>
          <cell r="AA150">
            <v>0</v>
          </cell>
          <cell r="AC150">
            <v>0</v>
          </cell>
          <cell r="AE150">
            <v>1477.5</v>
          </cell>
          <cell r="AF150">
            <v>23522.5</v>
          </cell>
        </row>
        <row r="151">
          <cell r="A151" t="str">
            <v>SAMUEL MARTE BONILLA</v>
          </cell>
          <cell r="H151" t="str">
            <v xml:space="preserve">ENLACE PROVINCIAL                       </v>
          </cell>
          <cell r="Z151">
            <v>0</v>
          </cell>
          <cell r="AA151">
            <v>0</v>
          </cell>
          <cell r="AC151">
            <v>0</v>
          </cell>
          <cell r="AE151">
            <v>4809</v>
          </cell>
          <cell r="AF151">
            <v>45191</v>
          </cell>
        </row>
        <row r="152">
          <cell r="A152" t="str">
            <v>TORIBIO MILANES VASQUEZ GUTIERREZ</v>
          </cell>
          <cell r="H152" t="str">
            <v xml:space="preserve">ENL. DISTRITAL-JAIBON                   </v>
          </cell>
          <cell r="Z152">
            <v>0</v>
          </cell>
          <cell r="AA152">
            <v>0</v>
          </cell>
          <cell r="AC152">
            <v>0</v>
          </cell>
          <cell r="AE152">
            <v>1182</v>
          </cell>
          <cell r="AF152">
            <v>18818</v>
          </cell>
        </row>
        <row r="153">
          <cell r="A153" t="str">
            <v>WENDY YAJAIRA REYES COLUMNA</v>
          </cell>
          <cell r="H153" t="str">
            <v xml:space="preserve">ENLACE MNCPL- STO. DOM. NORTE           </v>
          </cell>
          <cell r="Z153">
            <v>0</v>
          </cell>
          <cell r="AA153">
            <v>0</v>
          </cell>
          <cell r="AC153">
            <v>0</v>
          </cell>
          <cell r="AE153">
            <v>1182</v>
          </cell>
          <cell r="AF153">
            <v>18818</v>
          </cell>
        </row>
        <row r="154">
          <cell r="A154" t="str">
            <v>WILLIAM FRANCISCO BUENO CRUZ</v>
          </cell>
          <cell r="H154" t="str">
            <v xml:space="preserve">ENL. MNCPL- VILLA BISONO                </v>
          </cell>
          <cell r="Z154">
            <v>0</v>
          </cell>
          <cell r="AA154">
            <v>0</v>
          </cell>
          <cell r="AC154">
            <v>0</v>
          </cell>
          <cell r="AE154">
            <v>1773</v>
          </cell>
          <cell r="AF154">
            <v>28227</v>
          </cell>
        </row>
        <row r="155">
          <cell r="A155" t="str">
            <v>YAMIL ALI ROSARIO</v>
          </cell>
          <cell r="H155" t="str">
            <v xml:space="preserve">ENLACE MUNICIPAL                        </v>
          </cell>
          <cell r="Z155">
            <v>0</v>
          </cell>
          <cell r="AA155">
            <v>0</v>
          </cell>
          <cell r="AC155">
            <v>0</v>
          </cell>
          <cell r="AE155">
            <v>2068.5</v>
          </cell>
          <cell r="AF155">
            <v>32931.5</v>
          </cell>
        </row>
        <row r="156">
          <cell r="A156" t="str">
            <v>JOSE JOAQUIN JOGA ESTEVEZ</v>
          </cell>
          <cell r="H156" t="str">
            <v xml:space="preserve">ASESOR(A)                               </v>
          </cell>
          <cell r="Z156">
            <v>0</v>
          </cell>
          <cell r="AA156">
            <v>0</v>
          </cell>
          <cell r="AC156">
            <v>0</v>
          </cell>
          <cell r="AE156">
            <v>18015.439999999999</v>
          </cell>
          <cell r="AF156">
            <v>81984.56</v>
          </cell>
        </row>
        <row r="157">
          <cell r="A157" t="str">
            <v>MARCELO FRANCISCO GARCIA</v>
          </cell>
          <cell r="H157" t="str">
            <v xml:space="preserve">ENCARGDO(A) DIV. DE BOMB.               </v>
          </cell>
          <cell r="Z157">
            <v>9113.11</v>
          </cell>
          <cell r="AA157">
            <v>0</v>
          </cell>
          <cell r="AC157">
            <v>0</v>
          </cell>
          <cell r="AE157">
            <v>22713.67</v>
          </cell>
          <cell r="AF157">
            <v>62286.33</v>
          </cell>
        </row>
        <row r="158">
          <cell r="A158" t="str">
            <v>MARIAH ANGELINE VALERA PEREZ</v>
          </cell>
          <cell r="H158" t="str">
            <v xml:space="preserve">AUXILIAR ADMINISTRATIVO                 </v>
          </cell>
          <cell r="Z158">
            <v>0</v>
          </cell>
          <cell r="AA158">
            <v>0</v>
          </cell>
          <cell r="AC158">
            <v>0</v>
          </cell>
          <cell r="AE158">
            <v>1773</v>
          </cell>
          <cell r="AF158">
            <v>28227</v>
          </cell>
        </row>
        <row r="159">
          <cell r="A159" t="str">
            <v>DENIA A. DE LOS SANTOS ESQUEA</v>
          </cell>
          <cell r="H159" t="str">
            <v xml:space="preserve">SECRETARIA                              </v>
          </cell>
          <cell r="Z159">
            <v>11653</v>
          </cell>
          <cell r="AA159">
            <v>0</v>
          </cell>
          <cell r="AC159">
            <v>0</v>
          </cell>
          <cell r="AE159">
            <v>13858.95</v>
          </cell>
          <cell r="AF159">
            <v>23141.05</v>
          </cell>
        </row>
        <row r="160">
          <cell r="A160" t="str">
            <v>JHOENNY CARPIO CASTILLO</v>
          </cell>
          <cell r="H160" t="str">
            <v xml:space="preserve">AUXILIAR ADMINISTRATIVO                 </v>
          </cell>
          <cell r="Z160">
            <v>10961.82</v>
          </cell>
          <cell r="AA160">
            <v>0</v>
          </cell>
          <cell r="AC160">
            <v>0</v>
          </cell>
          <cell r="AE160">
            <v>14450.28</v>
          </cell>
          <cell r="AF160">
            <v>15549.72</v>
          </cell>
        </row>
        <row r="161">
          <cell r="A161" t="str">
            <v>YOCASTA NOESI BATISTA</v>
          </cell>
          <cell r="H161" t="str">
            <v xml:space="preserve">SUB-ENCARGADO(A)                        </v>
          </cell>
          <cell r="Z161">
            <v>27448.84</v>
          </cell>
          <cell r="AA161">
            <v>0</v>
          </cell>
          <cell r="AC161">
            <v>0</v>
          </cell>
          <cell r="AE161">
            <v>40849.49</v>
          </cell>
          <cell r="AF161">
            <v>29150.51</v>
          </cell>
        </row>
        <row r="162">
          <cell r="A162" t="str">
            <v>VICTOR MILCIADES SOTO SANCHEZ</v>
          </cell>
          <cell r="H162" t="str">
            <v xml:space="preserve">COORD. PROG. CONST. CEM.                </v>
          </cell>
          <cell r="Z162">
            <v>0</v>
          </cell>
          <cell r="AA162">
            <v>0</v>
          </cell>
          <cell r="AC162">
            <v>0</v>
          </cell>
          <cell r="AE162">
            <v>23901.94</v>
          </cell>
          <cell r="AF162">
            <v>96098.06</v>
          </cell>
        </row>
        <row r="163">
          <cell r="A163" t="str">
            <v>AMBAR ONALIZ MELO NIN</v>
          </cell>
          <cell r="H163" t="str">
            <v xml:space="preserve">COORD. CONTROL INT. MNCPL-ENRIQUILLO    </v>
          </cell>
          <cell r="Z163">
            <v>0</v>
          </cell>
          <cell r="AA163">
            <v>0</v>
          </cell>
          <cell r="AC163">
            <v>0</v>
          </cell>
          <cell r="AE163">
            <v>4809</v>
          </cell>
          <cell r="AF163">
            <v>45191</v>
          </cell>
        </row>
        <row r="164">
          <cell r="A164" t="str">
            <v>ELIZABETH JIMENEZ MARTINEZ</v>
          </cell>
          <cell r="H164" t="str">
            <v xml:space="preserve">COORD. CONTROL INT. MNCPL-METROPOLITANA </v>
          </cell>
          <cell r="Z164">
            <v>0</v>
          </cell>
          <cell r="AA164">
            <v>0</v>
          </cell>
          <cell r="AC164">
            <v>0</v>
          </cell>
          <cell r="AE164">
            <v>6267.14</v>
          </cell>
          <cell r="AF164">
            <v>43732.86</v>
          </cell>
        </row>
        <row r="165">
          <cell r="A165" t="str">
            <v>GILMARY CASTILLO BORROME</v>
          </cell>
          <cell r="H165" t="str">
            <v xml:space="preserve">COORD. CONTROL INT. MNCPL-YUMA          </v>
          </cell>
          <cell r="Z165">
            <v>0</v>
          </cell>
          <cell r="AA165">
            <v>0</v>
          </cell>
          <cell r="AC165">
            <v>0</v>
          </cell>
          <cell r="AE165">
            <v>4809</v>
          </cell>
          <cell r="AF165">
            <v>45191</v>
          </cell>
        </row>
        <row r="166">
          <cell r="A166" t="str">
            <v>JOELIKA JOANNY JAQUEZ POLO</v>
          </cell>
          <cell r="H166" t="str">
            <v xml:space="preserve">COORD. CONTROL INT. MNCPL-CIBAO NORTE   </v>
          </cell>
          <cell r="Z166">
            <v>0</v>
          </cell>
          <cell r="AA166">
            <v>0</v>
          </cell>
          <cell r="AC166">
            <v>0</v>
          </cell>
          <cell r="AE166">
            <v>4809</v>
          </cell>
          <cell r="AF166">
            <v>45191</v>
          </cell>
        </row>
        <row r="167">
          <cell r="A167" t="str">
            <v>LEANDRA MARIA CABRAL PEÑALO</v>
          </cell>
          <cell r="H167" t="str">
            <v>COORD. CONTROL INT. MNCPL-CIBAO NOROESTE</v>
          </cell>
          <cell r="Z167">
            <v>0</v>
          </cell>
          <cell r="AA167">
            <v>0</v>
          </cell>
          <cell r="AC167">
            <v>0</v>
          </cell>
          <cell r="AE167">
            <v>4809</v>
          </cell>
          <cell r="AF167">
            <v>45191</v>
          </cell>
        </row>
        <row r="168">
          <cell r="A168" t="str">
            <v>LENNY VLADIMIR FERNANDEZ PICHARDO</v>
          </cell>
          <cell r="H168" t="str">
            <v xml:space="preserve">COORD. CONTROL INT. MNCPL-CIBAO SUR     </v>
          </cell>
          <cell r="Z168">
            <v>0</v>
          </cell>
          <cell r="AA168">
            <v>0</v>
          </cell>
          <cell r="AC168">
            <v>0</v>
          </cell>
          <cell r="AE168">
            <v>4809</v>
          </cell>
          <cell r="AF168">
            <v>45191</v>
          </cell>
        </row>
        <row r="169">
          <cell r="A169" t="str">
            <v>MABEL AWILDA PEREZ VALERA</v>
          </cell>
          <cell r="H169" t="str">
            <v>COORD. CONTROL INT. MNCPL-CIBAO NOROESTE</v>
          </cell>
          <cell r="Z169">
            <v>0</v>
          </cell>
          <cell r="AA169">
            <v>0</v>
          </cell>
          <cell r="AC169">
            <v>0</v>
          </cell>
          <cell r="AE169">
            <v>6267.14</v>
          </cell>
          <cell r="AF169">
            <v>43732.86</v>
          </cell>
        </row>
        <row r="170">
          <cell r="A170" t="str">
            <v>MANUEL RAHINER PEÑA GARCIA</v>
          </cell>
          <cell r="H170" t="str">
            <v xml:space="preserve">COORD. CONTROL INT. MNCPL-VALDESIA      </v>
          </cell>
          <cell r="Z170">
            <v>27887.89</v>
          </cell>
          <cell r="AA170">
            <v>0</v>
          </cell>
          <cell r="AC170">
            <v>0</v>
          </cell>
          <cell r="AE170">
            <v>32696.89</v>
          </cell>
          <cell r="AF170">
            <v>17303.11</v>
          </cell>
        </row>
        <row r="171">
          <cell r="A171" t="str">
            <v>RAQUEL DIAZ CONFIDAN</v>
          </cell>
          <cell r="H171" t="str">
            <v xml:space="preserve">COORD. CONTROL INT. MNCPL-HIGUAMO       </v>
          </cell>
          <cell r="Z171">
            <v>0</v>
          </cell>
          <cell r="AA171">
            <v>0</v>
          </cell>
          <cell r="AC171">
            <v>0</v>
          </cell>
          <cell r="AE171">
            <v>4809</v>
          </cell>
          <cell r="AF171">
            <v>45191</v>
          </cell>
        </row>
        <row r="172">
          <cell r="A172" t="str">
            <v>ROBIN GALVA SANTANA</v>
          </cell>
          <cell r="H172" t="str">
            <v xml:space="preserve">COORD. CONTROL INT. MNCPL-EL VALLE      </v>
          </cell>
          <cell r="Z172">
            <v>0</v>
          </cell>
          <cell r="AA172">
            <v>0</v>
          </cell>
          <cell r="AC172">
            <v>0</v>
          </cell>
          <cell r="AE172">
            <v>4809</v>
          </cell>
          <cell r="AF172">
            <v>45191</v>
          </cell>
        </row>
        <row r="173">
          <cell r="A173" t="str">
            <v>WENDY SEVERINO FRIAS</v>
          </cell>
          <cell r="H173" t="str">
            <v>COORD. CONTROL INT. MNCPL-CIBAO NORDESTE</v>
          </cell>
          <cell r="Z173">
            <v>5000</v>
          </cell>
          <cell r="AA173">
            <v>0</v>
          </cell>
          <cell r="AC173">
            <v>0</v>
          </cell>
          <cell r="AE173">
            <v>11267.14</v>
          </cell>
          <cell r="AF173">
            <v>38732.86</v>
          </cell>
        </row>
        <row r="174">
          <cell r="A174" t="str">
            <v>WILKAYRA LUNA AMADOR</v>
          </cell>
          <cell r="H174" t="str">
            <v xml:space="preserve">COORD. CONTROL INT. MNCPL-EL VALLE      </v>
          </cell>
          <cell r="Z174">
            <v>0</v>
          </cell>
          <cell r="AA174">
            <v>0</v>
          </cell>
          <cell r="AC174">
            <v>0</v>
          </cell>
          <cell r="AE174">
            <v>4809</v>
          </cell>
          <cell r="AF174">
            <v>45191</v>
          </cell>
        </row>
        <row r="175">
          <cell r="A175" t="str">
            <v xml:space="preserve"> ROMEL BENJAMIN ESTEVEZ RODRIGUEZ</v>
          </cell>
          <cell r="H175" t="str">
            <v xml:space="preserve">DIRECTOR(A)                             </v>
          </cell>
          <cell r="Z175">
            <v>54043.88</v>
          </cell>
          <cell r="AA175">
            <v>50</v>
          </cell>
          <cell r="AC175">
            <v>0</v>
          </cell>
          <cell r="AE175">
            <v>77995.820000000007</v>
          </cell>
          <cell r="AF175">
            <v>42004.18</v>
          </cell>
        </row>
        <row r="176">
          <cell r="A176" t="str">
            <v>ANNETTY MIOZOTTY FELIZ FELIZ</v>
          </cell>
          <cell r="H176" t="str">
            <v xml:space="preserve">ANALISTA                                </v>
          </cell>
          <cell r="Z176">
            <v>9372.89</v>
          </cell>
          <cell r="AA176">
            <v>0</v>
          </cell>
          <cell r="AC176">
            <v>0</v>
          </cell>
          <cell r="AE176">
            <v>14181.89</v>
          </cell>
          <cell r="AF176">
            <v>35818.11</v>
          </cell>
        </row>
        <row r="177">
          <cell r="A177" t="str">
            <v>CARLOS ALBERTO MARQUEZ RIJO</v>
          </cell>
          <cell r="H177" t="str">
            <v xml:space="preserve">ANALISTA                                </v>
          </cell>
          <cell r="Z177">
            <v>0</v>
          </cell>
          <cell r="AA177">
            <v>250</v>
          </cell>
          <cell r="AC177">
            <v>0</v>
          </cell>
          <cell r="AE177">
            <v>5059</v>
          </cell>
          <cell r="AF177">
            <v>44941</v>
          </cell>
        </row>
        <row r="178">
          <cell r="A178" t="str">
            <v>ISAIAS EMILIO TORIBIO GARDEN</v>
          </cell>
          <cell r="H178" t="str">
            <v xml:space="preserve">SUB-DIRECTOR(A)                         </v>
          </cell>
          <cell r="Z178">
            <v>0</v>
          </cell>
          <cell r="AA178">
            <v>0</v>
          </cell>
          <cell r="AC178">
            <v>0</v>
          </cell>
          <cell r="AE178">
            <v>15072.19</v>
          </cell>
          <cell r="AF178">
            <v>74927.81</v>
          </cell>
        </row>
        <row r="179">
          <cell r="A179" t="str">
            <v>MASSIEL YANNA HENRIQUEZ MEJIA</v>
          </cell>
          <cell r="H179" t="str">
            <v xml:space="preserve">AUXILIAR ADMINISTRATIVO                 </v>
          </cell>
          <cell r="Z179">
            <v>9315.94</v>
          </cell>
          <cell r="AA179">
            <v>0</v>
          </cell>
          <cell r="AC179">
            <v>0</v>
          </cell>
          <cell r="AE179">
            <v>10852.54</v>
          </cell>
          <cell r="AF179">
            <v>15147.46</v>
          </cell>
        </row>
        <row r="180">
          <cell r="A180" t="str">
            <v>MAXIMO JOEL SANTANA CABRAL</v>
          </cell>
          <cell r="H180" t="str">
            <v xml:space="preserve">ADMINISTRADOR DE REDES Y COM.           </v>
          </cell>
          <cell r="Z180">
            <v>2300.6799999999998</v>
          </cell>
          <cell r="AA180">
            <v>500</v>
          </cell>
          <cell r="AC180">
            <v>0</v>
          </cell>
          <cell r="AE180">
            <v>6808.74</v>
          </cell>
          <cell r="AF180">
            <v>39191.26</v>
          </cell>
        </row>
        <row r="181">
          <cell r="A181" t="str">
            <v>ROSMERY VENTURA</v>
          </cell>
          <cell r="H181" t="str">
            <v xml:space="preserve">SECRETARIA                              </v>
          </cell>
          <cell r="Z181">
            <v>0</v>
          </cell>
          <cell r="AA181">
            <v>0</v>
          </cell>
          <cell r="AC181">
            <v>0</v>
          </cell>
          <cell r="AE181">
            <v>1536.6</v>
          </cell>
          <cell r="AF181">
            <v>24463.4</v>
          </cell>
        </row>
        <row r="182">
          <cell r="A182" t="str">
            <v>EUSEBIA COMAS LEBRON</v>
          </cell>
          <cell r="H182" t="str">
            <v xml:space="preserve">AUXILIAR ADMINISTRATIVO                 </v>
          </cell>
          <cell r="Z182">
            <v>3100.93</v>
          </cell>
          <cell r="AA182">
            <v>100</v>
          </cell>
          <cell r="AC182">
            <v>0</v>
          </cell>
          <cell r="AE182">
            <v>4737.53</v>
          </cell>
          <cell r="AF182">
            <v>21262.47</v>
          </cell>
        </row>
        <row r="183">
          <cell r="A183" t="str">
            <v>HECTOR DAVID MORALES OVAY</v>
          </cell>
          <cell r="H183" t="str">
            <v xml:space="preserve">CHOFER                                  </v>
          </cell>
          <cell r="Z183">
            <v>1500</v>
          </cell>
          <cell r="AA183">
            <v>100</v>
          </cell>
          <cell r="AC183">
            <v>0</v>
          </cell>
          <cell r="AE183">
            <v>3077.5</v>
          </cell>
          <cell r="AF183">
            <v>21922.5</v>
          </cell>
        </row>
        <row r="184">
          <cell r="A184" t="str">
            <v>JOSE ALBERTO HERNANDEZ TAPIA</v>
          </cell>
          <cell r="H184" t="str">
            <v xml:space="preserve">MENSAJERO INTERNO                       </v>
          </cell>
          <cell r="Z184">
            <v>2000</v>
          </cell>
          <cell r="AA184">
            <v>0</v>
          </cell>
          <cell r="AC184">
            <v>0</v>
          </cell>
          <cell r="AE184">
            <v>3477.5</v>
          </cell>
          <cell r="AF184">
            <v>21522.5</v>
          </cell>
        </row>
        <row r="185">
          <cell r="A185" t="str">
            <v>JUAN CARLOS LUCIANO JIMENEZ</v>
          </cell>
          <cell r="H185" t="str">
            <v xml:space="preserve">ASESOR FINANCIERO                       </v>
          </cell>
          <cell r="Z185">
            <v>12538.73</v>
          </cell>
          <cell r="AA185">
            <v>0</v>
          </cell>
          <cell r="AC185">
            <v>0</v>
          </cell>
          <cell r="AE185">
            <v>17347.73</v>
          </cell>
          <cell r="AF185">
            <v>32652.27</v>
          </cell>
        </row>
        <row r="186">
          <cell r="A186" t="str">
            <v>JUANA EVANGELISTA SANTANA DE CABRERA</v>
          </cell>
          <cell r="H186" t="str">
            <v xml:space="preserve">ASESOR(A)                               </v>
          </cell>
          <cell r="Z186">
            <v>0</v>
          </cell>
          <cell r="AA186">
            <v>0</v>
          </cell>
          <cell r="AC186">
            <v>0</v>
          </cell>
          <cell r="AE186">
            <v>15072.19</v>
          </cell>
          <cell r="AF186">
            <v>74927.81</v>
          </cell>
        </row>
        <row r="187">
          <cell r="A187" t="str">
            <v>LOURDES EULALIA ALT. MIRABAL GARCIA</v>
          </cell>
          <cell r="H187" t="str">
            <v xml:space="preserve">SUB-SECRETARIO(A)                       </v>
          </cell>
          <cell r="Z187">
            <v>2000</v>
          </cell>
          <cell r="AA187">
            <v>0</v>
          </cell>
          <cell r="AC187">
            <v>0</v>
          </cell>
          <cell r="AE187">
            <v>55610.12</v>
          </cell>
          <cell r="AF187">
            <v>162889.88</v>
          </cell>
        </row>
        <row r="188">
          <cell r="A188" t="str">
            <v>MERCEDES MASSIEL MARQUEZ GUERRERO</v>
          </cell>
          <cell r="H188" t="str">
            <v xml:space="preserve">AUXILIAR ADMINISTRATIVO                 </v>
          </cell>
          <cell r="Z188">
            <v>0</v>
          </cell>
          <cell r="AA188">
            <v>100</v>
          </cell>
          <cell r="AC188">
            <v>0</v>
          </cell>
          <cell r="AE188">
            <v>2168.5</v>
          </cell>
          <cell r="AF188">
            <v>32831.5</v>
          </cell>
        </row>
        <row r="189">
          <cell r="A189" t="str">
            <v>NIKHAULY JOSEFINA GIL ACOSTA</v>
          </cell>
          <cell r="H189" t="str">
            <v xml:space="preserve">ASESOR(A)                               </v>
          </cell>
          <cell r="Z189">
            <v>0</v>
          </cell>
          <cell r="AA189">
            <v>0</v>
          </cell>
          <cell r="AC189">
            <v>0</v>
          </cell>
          <cell r="AE189">
            <v>15072.19</v>
          </cell>
          <cell r="AF189">
            <v>74927.81</v>
          </cell>
        </row>
        <row r="190">
          <cell r="A190" t="str">
            <v>SOLEDAD EVANGELISTA ROBLES DE ABREU</v>
          </cell>
          <cell r="H190" t="str">
            <v xml:space="preserve">ANALISTA FINANCIERO(A)                  </v>
          </cell>
          <cell r="Z190">
            <v>4200.12</v>
          </cell>
          <cell r="AA190">
            <v>100</v>
          </cell>
          <cell r="AC190">
            <v>0</v>
          </cell>
          <cell r="AE190">
            <v>10552.27</v>
          </cell>
          <cell r="AF190">
            <v>35447.730000000003</v>
          </cell>
        </row>
        <row r="191">
          <cell r="A191" t="str">
            <v>SORIVEL CASTELLY BAUTISTA</v>
          </cell>
          <cell r="H191" t="str">
            <v xml:space="preserve">AUXILIAR ADMINISTRATIVO                 </v>
          </cell>
          <cell r="Z191">
            <v>11751.26</v>
          </cell>
          <cell r="AA191">
            <v>100</v>
          </cell>
          <cell r="AC191">
            <v>0</v>
          </cell>
          <cell r="AE191">
            <v>13919.76</v>
          </cell>
          <cell r="AF191">
            <v>21080.240000000002</v>
          </cell>
        </row>
        <row r="192">
          <cell r="A192" t="str">
            <v xml:space="preserve"> CLARISSA DE LEON</v>
          </cell>
          <cell r="H192" t="str">
            <v xml:space="preserve">DIRECTOR(A)                             </v>
          </cell>
          <cell r="Z192">
            <v>0</v>
          </cell>
          <cell r="AA192">
            <v>0</v>
          </cell>
          <cell r="AC192">
            <v>0</v>
          </cell>
          <cell r="AE192">
            <v>32731.69</v>
          </cell>
          <cell r="AF192">
            <v>117268.31</v>
          </cell>
        </row>
        <row r="193">
          <cell r="A193" t="str">
            <v>ANA RITA RIVAS ACOSTA</v>
          </cell>
          <cell r="H193" t="str">
            <v xml:space="preserve">ANALISTA                                </v>
          </cell>
          <cell r="Z193">
            <v>0</v>
          </cell>
          <cell r="AA193">
            <v>0</v>
          </cell>
          <cell r="AC193">
            <v>0</v>
          </cell>
          <cell r="AE193">
            <v>2205.9499999999998</v>
          </cell>
          <cell r="AF193">
            <v>34794.050000000003</v>
          </cell>
        </row>
        <row r="194">
          <cell r="A194" t="str">
            <v>DELIA JULISSA MELO MATOS</v>
          </cell>
          <cell r="H194" t="str">
            <v xml:space="preserve">SECRETARIA                              </v>
          </cell>
          <cell r="Z194">
            <v>0</v>
          </cell>
          <cell r="AA194">
            <v>0</v>
          </cell>
          <cell r="AC194">
            <v>0</v>
          </cell>
          <cell r="AE194">
            <v>1737.54</v>
          </cell>
          <cell r="AF194">
            <v>27662.46</v>
          </cell>
        </row>
        <row r="195">
          <cell r="A195" t="str">
            <v>JOHANNA MICHELLE ROSARIO DE GUZMAN</v>
          </cell>
          <cell r="H195" t="str">
            <v xml:space="preserve">AUXILIAR ADMINISTRATIVO                 </v>
          </cell>
          <cell r="Z195">
            <v>0</v>
          </cell>
          <cell r="AA195">
            <v>0</v>
          </cell>
          <cell r="AC195">
            <v>0</v>
          </cell>
          <cell r="AE195">
            <v>1536.6</v>
          </cell>
          <cell r="AF195">
            <v>24463.4</v>
          </cell>
        </row>
        <row r="196">
          <cell r="A196" t="str">
            <v>VIRGINIA ISABEL LOPEZ LOPEZ</v>
          </cell>
          <cell r="H196" t="str">
            <v xml:space="preserve">ASESOR(A)                               </v>
          </cell>
          <cell r="Z196">
            <v>0</v>
          </cell>
          <cell r="AA196">
            <v>0</v>
          </cell>
          <cell r="AC196">
            <v>0</v>
          </cell>
          <cell r="AE196">
            <v>7032.65</v>
          </cell>
          <cell r="AF196">
            <v>52967.35</v>
          </cell>
        </row>
        <row r="197">
          <cell r="A197" t="str">
            <v>ARISLEYDA HEREDIA SANCHEZ</v>
          </cell>
          <cell r="H197" t="str">
            <v xml:space="preserve">AUXILIAR DE CONTABILIDAD                </v>
          </cell>
          <cell r="Z197">
            <v>1976.57</v>
          </cell>
          <cell r="AA197">
            <v>0</v>
          </cell>
          <cell r="AC197">
            <v>0</v>
          </cell>
          <cell r="AE197">
            <v>7180.49</v>
          </cell>
          <cell r="AF197">
            <v>22819.51</v>
          </cell>
        </row>
        <row r="198">
          <cell r="A198" t="str">
            <v>CRISTY PAOLA RODRIGUEZ MUÑOZ</v>
          </cell>
          <cell r="H198" t="str">
            <v xml:space="preserve">AUXILIAR ADMINISTRATIVO                 </v>
          </cell>
          <cell r="Z198">
            <v>0</v>
          </cell>
          <cell r="AA198">
            <v>0</v>
          </cell>
          <cell r="AC198">
            <v>0</v>
          </cell>
          <cell r="AE198">
            <v>2068.5</v>
          </cell>
          <cell r="AF198">
            <v>32931.5</v>
          </cell>
        </row>
        <row r="199">
          <cell r="A199" t="str">
            <v>FRANCISCA VICTORIA BRITO BURGOS</v>
          </cell>
          <cell r="H199" t="str">
            <v xml:space="preserve">AUXILIAR ADMINISTRATIVO                 </v>
          </cell>
          <cell r="Z199">
            <v>0</v>
          </cell>
          <cell r="AA199">
            <v>0</v>
          </cell>
          <cell r="AC199">
            <v>0</v>
          </cell>
          <cell r="AE199">
            <v>2068.5</v>
          </cell>
          <cell r="AF199">
            <v>32931.5</v>
          </cell>
        </row>
        <row r="200">
          <cell r="A200" t="str">
            <v>GAUDIS ESPERANZA MONTAS S</v>
          </cell>
          <cell r="H200" t="str">
            <v xml:space="preserve">ENC. CONC. BANCARIAS                    </v>
          </cell>
          <cell r="Z200">
            <v>0</v>
          </cell>
          <cell r="AA200">
            <v>0</v>
          </cell>
          <cell r="AC200">
            <v>0</v>
          </cell>
          <cell r="AE200">
            <v>4809</v>
          </cell>
          <cell r="AF200">
            <v>45191</v>
          </cell>
        </row>
        <row r="201">
          <cell r="A201" t="str">
            <v>SULEIKA EVARISTA RUIZ CUEVAS</v>
          </cell>
          <cell r="H201" t="str">
            <v xml:space="preserve">ENCARGADO(A)                            </v>
          </cell>
          <cell r="Z201">
            <v>14461.84</v>
          </cell>
          <cell r="AA201">
            <v>0</v>
          </cell>
          <cell r="AC201">
            <v>0</v>
          </cell>
          <cell r="AE201">
            <v>33973.339999999997</v>
          </cell>
          <cell r="AF201">
            <v>66026.66</v>
          </cell>
        </row>
        <row r="202">
          <cell r="A202" t="str">
            <v>YOCESAR DE JESUS DEL ROSARIO ADRIAN</v>
          </cell>
          <cell r="H202" t="str">
            <v xml:space="preserve">AUXILIAR ADMINISTRATIVO                 </v>
          </cell>
          <cell r="Z202">
            <v>0</v>
          </cell>
          <cell r="AA202">
            <v>0</v>
          </cell>
          <cell r="AC202">
            <v>0</v>
          </cell>
          <cell r="AE202">
            <v>1536.6</v>
          </cell>
          <cell r="AF202">
            <v>24463.4</v>
          </cell>
        </row>
        <row r="203">
          <cell r="A203" t="str">
            <v xml:space="preserve"> INGRID ISABEL ESTEVEZ MEJIA</v>
          </cell>
          <cell r="H203" t="str">
            <v xml:space="preserve">ENCARGADO(A)                            </v>
          </cell>
          <cell r="Z203">
            <v>2000</v>
          </cell>
          <cell r="AA203">
            <v>0</v>
          </cell>
          <cell r="AC203">
            <v>0</v>
          </cell>
          <cell r="AE203">
            <v>27849.54</v>
          </cell>
          <cell r="AF203">
            <v>92150.46</v>
          </cell>
        </row>
        <row r="204">
          <cell r="A204" t="str">
            <v>GRISELY ANYELINA LIRIANO PEREZ</v>
          </cell>
          <cell r="H204" t="str">
            <v xml:space="preserve">TECNICO ADMINISTRATIVO                  </v>
          </cell>
          <cell r="Z204">
            <v>5125.71</v>
          </cell>
          <cell r="AA204">
            <v>0</v>
          </cell>
          <cell r="AC204">
            <v>0</v>
          </cell>
          <cell r="AE204">
            <v>8602.94</v>
          </cell>
          <cell r="AF204">
            <v>27397.06</v>
          </cell>
        </row>
        <row r="205">
          <cell r="A205" t="str">
            <v>HELAINE FIORDALIZA GOMEZ ABREU</v>
          </cell>
          <cell r="H205" t="str">
            <v xml:space="preserve">ANALISTA                                </v>
          </cell>
          <cell r="Z205">
            <v>0</v>
          </cell>
          <cell r="AA205">
            <v>0</v>
          </cell>
          <cell r="AC205">
            <v>0</v>
          </cell>
          <cell r="AE205">
            <v>11127.02</v>
          </cell>
          <cell r="AF205">
            <v>48872.98</v>
          </cell>
        </row>
        <row r="206">
          <cell r="A206" t="str">
            <v>LUZ MARIA HEREDIA HEREDIA</v>
          </cell>
          <cell r="H206" t="str">
            <v xml:space="preserve">TECNICO ADMINISTRATIVO                  </v>
          </cell>
          <cell r="Z206">
            <v>24094.11</v>
          </cell>
          <cell r="AA206">
            <v>0</v>
          </cell>
          <cell r="AC206">
            <v>0</v>
          </cell>
          <cell r="AE206">
            <v>30856.14</v>
          </cell>
          <cell r="AF206">
            <v>14143.86</v>
          </cell>
        </row>
        <row r="207">
          <cell r="A207" t="str">
            <v>ROSAURY TEJADA DIAZ</v>
          </cell>
          <cell r="H207" t="str">
            <v xml:space="preserve">TECNICO ADMINISTRATIVO                  </v>
          </cell>
          <cell r="Z207">
            <v>0</v>
          </cell>
          <cell r="AA207">
            <v>0</v>
          </cell>
          <cell r="AC207">
            <v>0</v>
          </cell>
          <cell r="AE207">
            <v>2806.65</v>
          </cell>
          <cell r="AF207">
            <v>37193.35</v>
          </cell>
        </row>
        <row r="208">
          <cell r="A208" t="str">
            <v xml:space="preserve"> NICOLAZA ARGENTINA FELIZ FAMILIA</v>
          </cell>
          <cell r="H208" t="str">
            <v xml:space="preserve">ENCARGADO(A)                            </v>
          </cell>
          <cell r="Z208">
            <v>0</v>
          </cell>
          <cell r="AA208">
            <v>0</v>
          </cell>
          <cell r="AC208">
            <v>0</v>
          </cell>
          <cell r="AE208">
            <v>7032.65</v>
          </cell>
          <cell r="AF208">
            <v>52967.35</v>
          </cell>
        </row>
        <row r="209">
          <cell r="A209" t="str">
            <v>DOMINGO JOSE BELLO DE LA PAZ</v>
          </cell>
          <cell r="H209" t="str">
            <v xml:space="preserve">SUB-ENCARGADO(A)                        </v>
          </cell>
          <cell r="Z209">
            <v>0</v>
          </cell>
          <cell r="AA209">
            <v>0</v>
          </cell>
          <cell r="AC209">
            <v>0</v>
          </cell>
          <cell r="AE209">
            <v>3807.83</v>
          </cell>
          <cell r="AF209">
            <v>41192.17</v>
          </cell>
        </row>
        <row r="210">
          <cell r="A210" t="str">
            <v>MIRIAN  AUILDA GUERRERO</v>
          </cell>
          <cell r="H210" t="str">
            <v xml:space="preserve">AUXILIAR ADMINISTRATIVO                 </v>
          </cell>
          <cell r="Z210">
            <v>12085.45</v>
          </cell>
          <cell r="AA210">
            <v>0</v>
          </cell>
          <cell r="AC210">
            <v>0</v>
          </cell>
          <cell r="AE210">
            <v>15573.91</v>
          </cell>
          <cell r="AF210">
            <v>14426.09</v>
          </cell>
        </row>
        <row r="211">
          <cell r="A211" t="str">
            <v>SOBEIDA TAVAREZ CABRERA</v>
          </cell>
          <cell r="H211" t="str">
            <v xml:space="preserve">AUXILIAR                                </v>
          </cell>
          <cell r="Z211">
            <v>3608.91</v>
          </cell>
          <cell r="AA211">
            <v>0</v>
          </cell>
          <cell r="AC211">
            <v>0</v>
          </cell>
          <cell r="AE211">
            <v>7016.27</v>
          </cell>
          <cell r="AF211">
            <v>35983.730000000003</v>
          </cell>
        </row>
        <row r="212">
          <cell r="A212" t="str">
            <v xml:space="preserve"> DANIEL UREÑA MITCHEL</v>
          </cell>
          <cell r="H212" t="str">
            <v xml:space="preserve">ENCARGADO(A)                            </v>
          </cell>
          <cell r="Z212">
            <v>28193.040000000001</v>
          </cell>
          <cell r="AA212">
            <v>100</v>
          </cell>
          <cell r="AC212">
            <v>3078</v>
          </cell>
          <cell r="AE212">
            <v>55272.98</v>
          </cell>
          <cell r="AF212">
            <v>64727.02</v>
          </cell>
        </row>
        <row r="213">
          <cell r="A213" t="str">
            <v>JOSE AMAURYS RAMIREZ MENDEZ</v>
          </cell>
          <cell r="H213" t="str">
            <v xml:space="preserve">ANALISTA DE PRESUPUESTO                 </v>
          </cell>
          <cell r="Z213">
            <v>0</v>
          </cell>
          <cell r="AA213">
            <v>0</v>
          </cell>
          <cell r="AC213">
            <v>0</v>
          </cell>
          <cell r="AE213">
            <v>3807.83</v>
          </cell>
          <cell r="AF213">
            <v>41192.17</v>
          </cell>
        </row>
        <row r="214">
          <cell r="A214" t="str">
            <v>ALBANIA LUNA MARCELINO</v>
          </cell>
          <cell r="H214" t="str">
            <v xml:space="preserve">AUXILIAR ADMINISTRATIVO                 </v>
          </cell>
          <cell r="Z214">
            <v>0</v>
          </cell>
          <cell r="AA214">
            <v>0</v>
          </cell>
          <cell r="AC214">
            <v>0</v>
          </cell>
          <cell r="AE214">
            <v>2068.5</v>
          </cell>
          <cell r="AF214">
            <v>32931.5</v>
          </cell>
        </row>
        <row r="215">
          <cell r="A215" t="str">
            <v>ANTONY GENARO RODRIGUEZ GERMOSEN</v>
          </cell>
          <cell r="H215" t="str">
            <v xml:space="preserve">DIRECTOR(A)                             </v>
          </cell>
          <cell r="Z215">
            <v>12351.16</v>
          </cell>
          <cell r="AA215">
            <v>100</v>
          </cell>
          <cell r="AC215">
            <v>0</v>
          </cell>
          <cell r="AE215">
            <v>45182.85</v>
          </cell>
          <cell r="AF215">
            <v>104817.15</v>
          </cell>
        </row>
        <row r="216">
          <cell r="A216" t="str">
            <v>FRANLLELY PAOLA JIMENEZ CUEVAS</v>
          </cell>
          <cell r="H216" t="str">
            <v xml:space="preserve">AUXILIAR ADMINISTRATIVO                 </v>
          </cell>
          <cell r="Z216">
            <v>1000</v>
          </cell>
          <cell r="AA216">
            <v>0</v>
          </cell>
          <cell r="AC216">
            <v>0</v>
          </cell>
          <cell r="AE216">
            <v>2773</v>
          </cell>
          <cell r="AF216">
            <v>27227</v>
          </cell>
        </row>
        <row r="217">
          <cell r="A217" t="str">
            <v>JANIL AMANCIA BATISTA BATISTA</v>
          </cell>
          <cell r="H217" t="str">
            <v xml:space="preserve">CONTADOR(A)                             </v>
          </cell>
          <cell r="Z217">
            <v>1000</v>
          </cell>
          <cell r="AA217">
            <v>0</v>
          </cell>
          <cell r="AC217">
            <v>0</v>
          </cell>
          <cell r="AE217">
            <v>6409.71</v>
          </cell>
          <cell r="AF217">
            <v>46590.29</v>
          </cell>
        </row>
        <row r="218">
          <cell r="A218" t="str">
            <v>MARIBEL JIMENEZ MOLINA</v>
          </cell>
          <cell r="H218" t="str">
            <v xml:space="preserve">AUXILIAR ADMINISTRATIVO                 </v>
          </cell>
          <cell r="Z218">
            <v>0</v>
          </cell>
          <cell r="AA218">
            <v>0</v>
          </cell>
          <cell r="AC218">
            <v>0</v>
          </cell>
          <cell r="AE218">
            <v>1773</v>
          </cell>
          <cell r="AF218">
            <v>28227</v>
          </cell>
        </row>
        <row r="219">
          <cell r="A219" t="str">
            <v>ROSA ELENA GARCIA MEDINA</v>
          </cell>
          <cell r="H219" t="str">
            <v xml:space="preserve">ANALISTA                                </v>
          </cell>
          <cell r="Z219">
            <v>11712.78</v>
          </cell>
          <cell r="AA219">
            <v>100</v>
          </cell>
          <cell r="AC219">
            <v>0</v>
          </cell>
          <cell r="AE219">
            <v>16621.78</v>
          </cell>
          <cell r="AF219">
            <v>33378.22</v>
          </cell>
        </row>
        <row r="220">
          <cell r="A220" t="str">
            <v>JUAN DE MATA DOMINGUEZ ALVAREZ</v>
          </cell>
          <cell r="H220" t="str">
            <v xml:space="preserve">SEGURIDAD                               </v>
          </cell>
          <cell r="Z220">
            <v>0</v>
          </cell>
          <cell r="AA220">
            <v>0</v>
          </cell>
          <cell r="AC220">
            <v>0</v>
          </cell>
          <cell r="AE220">
            <v>886.5</v>
          </cell>
          <cell r="AF220">
            <v>14113.5</v>
          </cell>
        </row>
        <row r="221">
          <cell r="A221" t="str">
            <v>NARCISO YSIDRO HERNANDEZ DISLA</v>
          </cell>
          <cell r="H221" t="str">
            <v xml:space="preserve">SEGURIDAD                               </v>
          </cell>
          <cell r="Z221">
            <v>0</v>
          </cell>
          <cell r="AA221">
            <v>0</v>
          </cell>
          <cell r="AC221">
            <v>0</v>
          </cell>
          <cell r="AE221">
            <v>709.2</v>
          </cell>
          <cell r="AF221">
            <v>11290.8</v>
          </cell>
        </row>
        <row r="222">
          <cell r="A222" t="str">
            <v xml:space="preserve"> EDUARDO ANTONIO TINEO VENTURA</v>
          </cell>
          <cell r="H222" t="str">
            <v xml:space="preserve">ENCARGADO(A)                            </v>
          </cell>
          <cell r="Z222">
            <v>1300</v>
          </cell>
          <cell r="AA222">
            <v>0</v>
          </cell>
          <cell r="AC222">
            <v>0</v>
          </cell>
          <cell r="AE222">
            <v>12041.85</v>
          </cell>
          <cell r="AF222">
            <v>62958.15</v>
          </cell>
        </row>
        <row r="223">
          <cell r="A223" t="str">
            <v>AGUSTIN PEGUERO ARIAS</v>
          </cell>
          <cell r="H223" t="str">
            <v xml:space="preserve">JARDINERO                               </v>
          </cell>
          <cell r="Z223">
            <v>4246.91</v>
          </cell>
          <cell r="AA223">
            <v>0</v>
          </cell>
          <cell r="AC223">
            <v>0</v>
          </cell>
          <cell r="AE223">
            <v>5635.76</v>
          </cell>
          <cell r="AF223">
            <v>17864.240000000002</v>
          </cell>
        </row>
        <row r="224">
          <cell r="A224" t="str">
            <v>AMARILIS HEREDIA HEREDIA</v>
          </cell>
          <cell r="H224" t="str">
            <v xml:space="preserve">CONSERJE                                </v>
          </cell>
          <cell r="Z224">
            <v>6395.86</v>
          </cell>
          <cell r="AA224">
            <v>0</v>
          </cell>
          <cell r="AC224">
            <v>0</v>
          </cell>
          <cell r="AE224">
            <v>7636.96</v>
          </cell>
          <cell r="AF224">
            <v>13363.04</v>
          </cell>
        </row>
        <row r="225">
          <cell r="A225" t="str">
            <v>ANA MARIA ACOSTA</v>
          </cell>
          <cell r="H225" t="str">
            <v xml:space="preserve">CONSERJE                                </v>
          </cell>
          <cell r="Z225">
            <v>9691.32</v>
          </cell>
          <cell r="AA225">
            <v>0</v>
          </cell>
          <cell r="AC225">
            <v>0</v>
          </cell>
          <cell r="AE225">
            <v>10991.52</v>
          </cell>
          <cell r="AF225">
            <v>11008.48</v>
          </cell>
        </row>
        <row r="226">
          <cell r="A226" t="str">
            <v>ANDRES FLORENTIN LUIS BARETT</v>
          </cell>
          <cell r="H226" t="str">
            <v xml:space="preserve">EBANISTA                                </v>
          </cell>
          <cell r="Z226">
            <v>5739.67</v>
          </cell>
          <cell r="AA226">
            <v>0</v>
          </cell>
          <cell r="AC226">
            <v>0</v>
          </cell>
          <cell r="AE226">
            <v>7217.17</v>
          </cell>
          <cell r="AF226">
            <v>17782.830000000002</v>
          </cell>
        </row>
        <row r="227">
          <cell r="A227" t="str">
            <v>ANGELA SORIANO CABRERA</v>
          </cell>
          <cell r="H227" t="str">
            <v xml:space="preserve">CONSERJE                                </v>
          </cell>
          <cell r="Z227">
            <v>3408.91</v>
          </cell>
          <cell r="AA227">
            <v>0</v>
          </cell>
          <cell r="AC227">
            <v>0</v>
          </cell>
          <cell r="AE227">
            <v>4590.91</v>
          </cell>
          <cell r="AF227">
            <v>15409.09</v>
          </cell>
        </row>
        <row r="228">
          <cell r="A228" t="str">
            <v>ARISLEIDA REYNOSO HERASME</v>
          </cell>
          <cell r="H228" t="str">
            <v xml:space="preserve">CONSERJE                                </v>
          </cell>
          <cell r="Z228">
            <v>12603.88</v>
          </cell>
          <cell r="AA228">
            <v>0</v>
          </cell>
          <cell r="AC228">
            <v>0</v>
          </cell>
          <cell r="AE228">
            <v>13844.98</v>
          </cell>
          <cell r="AF228">
            <v>7155.02</v>
          </cell>
        </row>
        <row r="229">
          <cell r="A229" t="str">
            <v>ARSENIO SEPULVEDA VALLEJO</v>
          </cell>
          <cell r="H229" t="str">
            <v xml:space="preserve">AYUDANTE DE MANTENIMIENTO               </v>
          </cell>
          <cell r="Z229">
            <v>0</v>
          </cell>
          <cell r="AA229">
            <v>0</v>
          </cell>
          <cell r="AC229">
            <v>0</v>
          </cell>
          <cell r="AE229">
            <v>1477.5</v>
          </cell>
          <cell r="AF229">
            <v>23522.5</v>
          </cell>
        </row>
        <row r="230">
          <cell r="A230" t="str">
            <v>BENJAMIN ALFONSO JIMENEZ VERAS</v>
          </cell>
          <cell r="H230" t="str">
            <v xml:space="preserve">SUPERVISOR(A)                           </v>
          </cell>
          <cell r="Z230">
            <v>11771.23</v>
          </cell>
          <cell r="AA230">
            <v>100</v>
          </cell>
          <cell r="AC230">
            <v>0</v>
          </cell>
          <cell r="AE230">
            <v>14677.88</v>
          </cell>
          <cell r="AF230">
            <v>25322.12</v>
          </cell>
        </row>
        <row r="231">
          <cell r="A231" t="str">
            <v>CANDIDA CUEVAS GERARDO</v>
          </cell>
          <cell r="H231" t="str">
            <v xml:space="preserve">CONSERJE                                </v>
          </cell>
          <cell r="Z231">
            <v>0</v>
          </cell>
          <cell r="AA231">
            <v>0</v>
          </cell>
          <cell r="AC231">
            <v>0</v>
          </cell>
          <cell r="AE231">
            <v>1182</v>
          </cell>
          <cell r="AF231">
            <v>18818</v>
          </cell>
        </row>
        <row r="232">
          <cell r="A232" t="str">
            <v>CARMEN ALTAGRACIA SUERO DE PEREZ</v>
          </cell>
          <cell r="H232" t="str">
            <v xml:space="preserve">AYUDANTE DE MANTENIMIENTO               </v>
          </cell>
          <cell r="Z232">
            <v>0</v>
          </cell>
          <cell r="AA232">
            <v>0</v>
          </cell>
          <cell r="AC232">
            <v>0</v>
          </cell>
          <cell r="AE232">
            <v>1182</v>
          </cell>
          <cell r="AF232">
            <v>18818</v>
          </cell>
        </row>
        <row r="233">
          <cell r="A233" t="str">
            <v>CAYETANA CROUSSET PAREDES</v>
          </cell>
          <cell r="H233" t="str">
            <v xml:space="preserve">CONSERJE                                </v>
          </cell>
          <cell r="Z233">
            <v>9453.18</v>
          </cell>
          <cell r="AA233">
            <v>0</v>
          </cell>
          <cell r="AC233">
            <v>0</v>
          </cell>
          <cell r="AE233">
            <v>10694.28</v>
          </cell>
          <cell r="AF233">
            <v>10305.719999999999</v>
          </cell>
        </row>
        <row r="234">
          <cell r="A234" t="str">
            <v>CHARLIS ROSARIO SUAREZ</v>
          </cell>
          <cell r="H234" t="str">
            <v xml:space="preserve">PLOMERO                                 </v>
          </cell>
          <cell r="Z234">
            <v>5258.62</v>
          </cell>
          <cell r="AA234">
            <v>0</v>
          </cell>
          <cell r="AC234">
            <v>0</v>
          </cell>
          <cell r="AE234">
            <v>6736.12</v>
          </cell>
          <cell r="AF234">
            <v>18263.88</v>
          </cell>
        </row>
        <row r="235">
          <cell r="A235" t="str">
            <v>DOMINGO ANTONIO CUEVAS GONZALEZ</v>
          </cell>
          <cell r="H235" t="str">
            <v xml:space="preserve">AUXILIAR ADMINISTRATIVO                 </v>
          </cell>
          <cell r="Z235">
            <v>500</v>
          </cell>
          <cell r="AA235">
            <v>0</v>
          </cell>
          <cell r="AC235">
            <v>0</v>
          </cell>
          <cell r="AE235">
            <v>2568.5</v>
          </cell>
          <cell r="AF235">
            <v>32431.5</v>
          </cell>
        </row>
        <row r="236">
          <cell r="A236" t="str">
            <v>EDVELIN FAMILIA PEREZ</v>
          </cell>
          <cell r="H236" t="str">
            <v xml:space="preserve">CONSERJE                                </v>
          </cell>
          <cell r="Z236">
            <v>7252.95</v>
          </cell>
          <cell r="AA236">
            <v>0</v>
          </cell>
          <cell r="AC236">
            <v>0</v>
          </cell>
          <cell r="AE236">
            <v>8494.0499999999993</v>
          </cell>
          <cell r="AF236">
            <v>12505.95</v>
          </cell>
        </row>
        <row r="237">
          <cell r="A237" t="str">
            <v>ELISAUL ARTURO TINEO ORTIZ</v>
          </cell>
          <cell r="H237" t="str">
            <v xml:space="preserve">AUXILIAR                                </v>
          </cell>
          <cell r="Z237">
            <v>7757.67</v>
          </cell>
          <cell r="AA237">
            <v>0</v>
          </cell>
          <cell r="AC237">
            <v>0</v>
          </cell>
          <cell r="AE237">
            <v>8998.77</v>
          </cell>
          <cell r="AF237">
            <v>12001.23</v>
          </cell>
        </row>
        <row r="238">
          <cell r="A238" t="str">
            <v>ESTHER SANCHEZ DE OLEO</v>
          </cell>
          <cell r="H238" t="str">
            <v xml:space="preserve">CONSERJE                                </v>
          </cell>
          <cell r="Z238">
            <v>9178.42</v>
          </cell>
          <cell r="AA238">
            <v>0</v>
          </cell>
          <cell r="AC238">
            <v>0</v>
          </cell>
          <cell r="AE238">
            <v>10419.52</v>
          </cell>
          <cell r="AF238">
            <v>10580.48</v>
          </cell>
        </row>
        <row r="239">
          <cell r="A239" t="str">
            <v>EUSTAQUIA MERCEDES GOMEZ MENDEZ</v>
          </cell>
          <cell r="H239" t="str">
            <v xml:space="preserve">CONSERJE                                </v>
          </cell>
          <cell r="Z239">
            <v>9228.42</v>
          </cell>
          <cell r="AA239">
            <v>0</v>
          </cell>
          <cell r="AC239">
            <v>0</v>
          </cell>
          <cell r="AE239">
            <v>10528.62</v>
          </cell>
          <cell r="AF239">
            <v>11471.38</v>
          </cell>
        </row>
        <row r="240">
          <cell r="A240" t="str">
            <v>FELIZ ANTONIO SUERO</v>
          </cell>
          <cell r="H240" t="str">
            <v xml:space="preserve">CONSERJE                                </v>
          </cell>
          <cell r="Z240">
            <v>1000</v>
          </cell>
          <cell r="AA240">
            <v>0</v>
          </cell>
          <cell r="AC240">
            <v>0</v>
          </cell>
          <cell r="AE240">
            <v>2300.1999999999998</v>
          </cell>
          <cell r="AF240">
            <v>19699.8</v>
          </cell>
        </row>
        <row r="241">
          <cell r="A241" t="str">
            <v>GERMANIA RODRIGUEZ RODRIGUEZ</v>
          </cell>
          <cell r="H241" t="str">
            <v xml:space="preserve">CONSERJE                                </v>
          </cell>
          <cell r="Z241">
            <v>13634.83</v>
          </cell>
          <cell r="AA241">
            <v>0</v>
          </cell>
          <cell r="AC241">
            <v>0</v>
          </cell>
          <cell r="AE241">
            <v>14875.93</v>
          </cell>
          <cell r="AF241">
            <v>6124.07</v>
          </cell>
        </row>
        <row r="242">
          <cell r="A242" t="str">
            <v>HEIDY ELIZABETH KING LUNA</v>
          </cell>
          <cell r="H242" t="str">
            <v xml:space="preserve">AUXILIAR                                </v>
          </cell>
          <cell r="Z242">
            <v>0</v>
          </cell>
          <cell r="AA242">
            <v>0</v>
          </cell>
          <cell r="AC242">
            <v>0</v>
          </cell>
          <cell r="AE242">
            <v>1654.8</v>
          </cell>
          <cell r="AF242">
            <v>26345.200000000001</v>
          </cell>
        </row>
        <row r="243">
          <cell r="A243" t="str">
            <v>HENRY SANCHEZ MATEO</v>
          </cell>
          <cell r="H243" t="str">
            <v xml:space="preserve">CONSERJE                                </v>
          </cell>
          <cell r="Z243">
            <v>7327.91</v>
          </cell>
          <cell r="AA243">
            <v>0</v>
          </cell>
          <cell r="AC243">
            <v>0</v>
          </cell>
          <cell r="AE243">
            <v>8569.01</v>
          </cell>
          <cell r="AF243">
            <v>12430.99</v>
          </cell>
        </row>
        <row r="244">
          <cell r="A244" t="str">
            <v>IBELICE TEJADA DE AYALA</v>
          </cell>
          <cell r="H244" t="str">
            <v xml:space="preserve">CONSERJE                                </v>
          </cell>
          <cell r="Z244">
            <v>0</v>
          </cell>
          <cell r="AA244">
            <v>0</v>
          </cell>
          <cell r="AC244">
            <v>0</v>
          </cell>
          <cell r="AE244">
            <v>1241.0999999999999</v>
          </cell>
          <cell r="AF244">
            <v>19758.900000000001</v>
          </cell>
        </row>
        <row r="245">
          <cell r="A245" t="str">
            <v>ILUMINADA RINCON DE LA CRUZ</v>
          </cell>
          <cell r="H245" t="str">
            <v xml:space="preserve">CONSERJE                                </v>
          </cell>
          <cell r="Z245">
            <v>7679.2</v>
          </cell>
          <cell r="AA245">
            <v>0</v>
          </cell>
          <cell r="AC245">
            <v>0</v>
          </cell>
          <cell r="AE245">
            <v>8920.2999999999993</v>
          </cell>
          <cell r="AF245">
            <v>12079.7</v>
          </cell>
        </row>
        <row r="246">
          <cell r="A246" t="str">
            <v>JONATTAN RUBEN MARMOLEJOS DIAS</v>
          </cell>
          <cell r="H246" t="str">
            <v xml:space="preserve">ELECTRICISTA                            </v>
          </cell>
          <cell r="Z246">
            <v>14511.34</v>
          </cell>
          <cell r="AA246">
            <v>0</v>
          </cell>
          <cell r="AC246">
            <v>0</v>
          </cell>
          <cell r="AE246">
            <v>15988.84</v>
          </cell>
          <cell r="AF246">
            <v>9011.16</v>
          </cell>
        </row>
        <row r="247">
          <cell r="A247" t="str">
            <v>JOVANNY UREÑA SANTOS</v>
          </cell>
          <cell r="H247" t="str">
            <v xml:space="preserve">CONSERJE                                </v>
          </cell>
          <cell r="Z247">
            <v>0</v>
          </cell>
          <cell r="AA247">
            <v>0</v>
          </cell>
          <cell r="AC247">
            <v>0</v>
          </cell>
          <cell r="AE247">
            <v>1241.0999999999999</v>
          </cell>
          <cell r="AF247">
            <v>19758.900000000001</v>
          </cell>
        </row>
        <row r="248">
          <cell r="A248" t="str">
            <v>JUAN BAUTISTA CABA FRIAS</v>
          </cell>
          <cell r="H248" t="str">
            <v xml:space="preserve">CONSERJE                                </v>
          </cell>
          <cell r="Z248">
            <v>0</v>
          </cell>
          <cell r="AA248">
            <v>0</v>
          </cell>
          <cell r="AC248">
            <v>0</v>
          </cell>
          <cell r="AE248">
            <v>1241.0999999999999</v>
          </cell>
          <cell r="AF248">
            <v>19758.900000000001</v>
          </cell>
        </row>
        <row r="249">
          <cell r="A249" t="str">
            <v>JUAN CABRERA DE LA CRUZ</v>
          </cell>
          <cell r="H249" t="str">
            <v xml:space="preserve">AYUDANTE DE MANTENIMIENTO               </v>
          </cell>
          <cell r="Z249">
            <v>7491.26</v>
          </cell>
          <cell r="AA249">
            <v>0</v>
          </cell>
          <cell r="AC249">
            <v>0</v>
          </cell>
          <cell r="AE249">
            <v>8673.26</v>
          </cell>
          <cell r="AF249">
            <v>11326.74</v>
          </cell>
        </row>
        <row r="250">
          <cell r="A250" t="str">
            <v>JUAN DE JESUS MARTE MARTE</v>
          </cell>
          <cell r="H250" t="str">
            <v xml:space="preserve">PINTOR                                  </v>
          </cell>
          <cell r="Z250">
            <v>0</v>
          </cell>
          <cell r="AA250">
            <v>0</v>
          </cell>
          <cell r="AC250">
            <v>0</v>
          </cell>
          <cell r="AE250">
            <v>1477.5</v>
          </cell>
          <cell r="AF250">
            <v>23522.5</v>
          </cell>
        </row>
        <row r="251">
          <cell r="A251" t="str">
            <v>KATHERINE YANIRA PIMENTEL CHALAS</v>
          </cell>
          <cell r="H251" t="str">
            <v xml:space="preserve">AUXILIAR ADMINISTRATIVO                 </v>
          </cell>
          <cell r="Z251">
            <v>0</v>
          </cell>
          <cell r="AA251">
            <v>0</v>
          </cell>
          <cell r="AC251">
            <v>0</v>
          </cell>
          <cell r="AE251">
            <v>1773</v>
          </cell>
          <cell r="AF251">
            <v>28227</v>
          </cell>
        </row>
        <row r="252">
          <cell r="A252" t="str">
            <v>KEILY DE LOS SANTOS AQUINO</v>
          </cell>
          <cell r="H252" t="str">
            <v xml:space="preserve">CONSERJE                                </v>
          </cell>
          <cell r="Z252">
            <v>3346.21</v>
          </cell>
          <cell r="AA252">
            <v>0</v>
          </cell>
          <cell r="AC252">
            <v>0</v>
          </cell>
          <cell r="AE252">
            <v>4587.3100000000004</v>
          </cell>
          <cell r="AF252">
            <v>16412.689999999999</v>
          </cell>
        </row>
        <row r="253">
          <cell r="A253" t="str">
            <v>KENSON CHAU MARTE</v>
          </cell>
          <cell r="H253" t="str">
            <v xml:space="preserve">ELECTRICISTA                            </v>
          </cell>
          <cell r="Z253">
            <v>0</v>
          </cell>
          <cell r="AA253">
            <v>0</v>
          </cell>
          <cell r="AC253">
            <v>0</v>
          </cell>
          <cell r="AE253">
            <v>1477.5</v>
          </cell>
          <cell r="AF253">
            <v>23522.5</v>
          </cell>
        </row>
        <row r="254">
          <cell r="A254" t="str">
            <v>LUIS EMILIO MATOS PEÑA</v>
          </cell>
          <cell r="H254" t="str">
            <v xml:space="preserve">VIGILANTE                               </v>
          </cell>
          <cell r="Z254">
            <v>1000</v>
          </cell>
          <cell r="AA254">
            <v>0</v>
          </cell>
          <cell r="AC254">
            <v>0</v>
          </cell>
          <cell r="AE254">
            <v>2477.5</v>
          </cell>
          <cell r="AF254">
            <v>22522.5</v>
          </cell>
        </row>
        <row r="255">
          <cell r="A255" t="str">
            <v>MARTIRES MAÑON ROSARIO</v>
          </cell>
          <cell r="H255" t="str">
            <v xml:space="preserve">CONSERJE                                </v>
          </cell>
          <cell r="Z255">
            <v>0</v>
          </cell>
          <cell r="AA255">
            <v>0</v>
          </cell>
          <cell r="AC255">
            <v>0</v>
          </cell>
          <cell r="AE255">
            <v>1241.0999999999999</v>
          </cell>
          <cell r="AF255">
            <v>19758.900000000001</v>
          </cell>
        </row>
        <row r="256">
          <cell r="A256" t="str">
            <v>MILKENIA PENA PLATA</v>
          </cell>
          <cell r="H256" t="str">
            <v xml:space="preserve">CONSERJE                                </v>
          </cell>
          <cell r="Z256">
            <v>7234.38</v>
          </cell>
          <cell r="AA256">
            <v>0</v>
          </cell>
          <cell r="AC256">
            <v>0</v>
          </cell>
          <cell r="AE256">
            <v>8475.48</v>
          </cell>
          <cell r="AF256">
            <v>12524.52</v>
          </cell>
        </row>
        <row r="257">
          <cell r="A257" t="str">
            <v>MIRTHA PEREZ RIVERA</v>
          </cell>
          <cell r="H257" t="str">
            <v xml:space="preserve">CONSERJE                                </v>
          </cell>
          <cell r="Z257">
            <v>14370.41</v>
          </cell>
          <cell r="AA257">
            <v>0</v>
          </cell>
          <cell r="AC257">
            <v>0</v>
          </cell>
          <cell r="AE257">
            <v>15847.91</v>
          </cell>
          <cell r="AF257">
            <v>9152.09</v>
          </cell>
        </row>
        <row r="258">
          <cell r="A258" t="str">
            <v>MORELIA SANCHEZ DE OLEO</v>
          </cell>
          <cell r="H258" t="str">
            <v xml:space="preserve">CONSERJE                                </v>
          </cell>
          <cell r="Z258">
            <v>3836.84</v>
          </cell>
          <cell r="AA258">
            <v>0</v>
          </cell>
          <cell r="AC258">
            <v>0</v>
          </cell>
          <cell r="AE258">
            <v>5077.9399999999996</v>
          </cell>
          <cell r="AF258">
            <v>15922.06</v>
          </cell>
        </row>
        <row r="259">
          <cell r="A259" t="str">
            <v>PAMELA CABRERA SANTANA</v>
          </cell>
          <cell r="H259" t="str">
            <v xml:space="preserve">CONSERJE                                </v>
          </cell>
          <cell r="Z259">
            <v>3865.33</v>
          </cell>
          <cell r="AA259">
            <v>0</v>
          </cell>
          <cell r="AC259">
            <v>0</v>
          </cell>
          <cell r="AE259">
            <v>5106.43</v>
          </cell>
          <cell r="AF259">
            <v>15893.57</v>
          </cell>
        </row>
        <row r="260">
          <cell r="A260" t="str">
            <v>RAMONA RAMIREZ MONTERO</v>
          </cell>
          <cell r="H260" t="str">
            <v xml:space="preserve">CONSERJE                                </v>
          </cell>
          <cell r="Z260">
            <v>11067.39</v>
          </cell>
          <cell r="AA260">
            <v>0</v>
          </cell>
          <cell r="AC260">
            <v>0</v>
          </cell>
          <cell r="AE260">
            <v>12308.49</v>
          </cell>
          <cell r="AF260">
            <v>8691.51</v>
          </cell>
        </row>
        <row r="261">
          <cell r="A261" t="str">
            <v>REINA YOSELIN DIAZ SENA</v>
          </cell>
          <cell r="H261" t="str">
            <v xml:space="preserve">CONSERJE                                </v>
          </cell>
          <cell r="Z261">
            <v>3857.07</v>
          </cell>
          <cell r="AA261">
            <v>0</v>
          </cell>
          <cell r="AC261">
            <v>0</v>
          </cell>
          <cell r="AE261">
            <v>5098.17</v>
          </cell>
          <cell r="AF261">
            <v>15901.83</v>
          </cell>
        </row>
        <row r="262">
          <cell r="A262" t="str">
            <v>ROBERTO ANTIGUA RAMOS</v>
          </cell>
          <cell r="H262" t="str">
            <v xml:space="preserve">ELECTRICISTA                            </v>
          </cell>
          <cell r="Z262">
            <v>4608.91</v>
          </cell>
          <cell r="AA262">
            <v>0</v>
          </cell>
          <cell r="AC262">
            <v>0</v>
          </cell>
          <cell r="AE262">
            <v>6086.41</v>
          </cell>
          <cell r="AF262">
            <v>18913.59</v>
          </cell>
        </row>
        <row r="263">
          <cell r="A263" t="str">
            <v>SANTA FAUSTA PAREDES HERNANDEZ</v>
          </cell>
          <cell r="H263" t="str">
            <v xml:space="preserve">CONSERJE                                </v>
          </cell>
          <cell r="Z263">
            <v>0</v>
          </cell>
          <cell r="AA263">
            <v>0</v>
          </cell>
          <cell r="AC263">
            <v>0</v>
          </cell>
          <cell r="AE263">
            <v>1122.9000000000001</v>
          </cell>
          <cell r="AF263">
            <v>17877.099999999999</v>
          </cell>
        </row>
        <row r="264">
          <cell r="A264" t="str">
            <v>VICTORIA MARTINEZ PORTORREAL</v>
          </cell>
          <cell r="H264" t="str">
            <v xml:space="preserve">CONSERJE                                </v>
          </cell>
          <cell r="Z264">
            <v>11085.04</v>
          </cell>
          <cell r="AA264">
            <v>0</v>
          </cell>
          <cell r="AC264">
            <v>0</v>
          </cell>
          <cell r="AE264">
            <v>12326.14</v>
          </cell>
          <cell r="AF264">
            <v>8673.86</v>
          </cell>
        </row>
        <row r="265">
          <cell r="A265" t="str">
            <v>YAHAIRA SUERO</v>
          </cell>
          <cell r="H265" t="str">
            <v xml:space="preserve">CONSERJE                                </v>
          </cell>
          <cell r="Z265">
            <v>0</v>
          </cell>
          <cell r="AA265">
            <v>0</v>
          </cell>
          <cell r="AC265">
            <v>0</v>
          </cell>
          <cell r="AE265">
            <v>1241.0999999999999</v>
          </cell>
          <cell r="AF265">
            <v>19758.900000000001</v>
          </cell>
        </row>
        <row r="266">
          <cell r="A266" t="str">
            <v>YULISSA CRUZ</v>
          </cell>
          <cell r="H266" t="str">
            <v xml:space="preserve">CONSERJE                                </v>
          </cell>
          <cell r="Z266">
            <v>8967.5499999999993</v>
          </cell>
          <cell r="AA266">
            <v>0</v>
          </cell>
          <cell r="AC266">
            <v>0</v>
          </cell>
          <cell r="AE266">
            <v>10208.65</v>
          </cell>
          <cell r="AF266">
            <v>10791.35</v>
          </cell>
        </row>
        <row r="267">
          <cell r="A267" t="str">
            <v xml:space="preserve"> JOSE ANTONIO JIMENEZ SANTOS</v>
          </cell>
          <cell r="H267" t="str">
            <v xml:space="preserve">ENCARGADO(A)                            </v>
          </cell>
          <cell r="Z267">
            <v>11920.46</v>
          </cell>
          <cell r="AA267">
            <v>0</v>
          </cell>
          <cell r="AC267">
            <v>0</v>
          </cell>
          <cell r="AE267">
            <v>15928.52</v>
          </cell>
          <cell r="AF267">
            <v>30071.48</v>
          </cell>
        </row>
        <row r="268">
          <cell r="A268" t="str">
            <v>ARCENIO GUZMAN CASADO</v>
          </cell>
          <cell r="H268" t="str">
            <v xml:space="preserve">AUXILIAR                                </v>
          </cell>
          <cell r="Z268">
            <v>2000</v>
          </cell>
          <cell r="AA268">
            <v>0</v>
          </cell>
          <cell r="AC268">
            <v>0</v>
          </cell>
          <cell r="AE268">
            <v>3182</v>
          </cell>
          <cell r="AF268">
            <v>16818</v>
          </cell>
        </row>
        <row r="269">
          <cell r="A269" t="str">
            <v>MARIO SANTANA MIESES</v>
          </cell>
          <cell r="H269" t="str">
            <v xml:space="preserve">AUXILIAR DE ALMACEN Y SUMINISTRO        </v>
          </cell>
          <cell r="Z269">
            <v>0</v>
          </cell>
          <cell r="AA269">
            <v>0</v>
          </cell>
          <cell r="AC269">
            <v>0</v>
          </cell>
          <cell r="AE269">
            <v>1477.5</v>
          </cell>
          <cell r="AF269">
            <v>23522.5</v>
          </cell>
        </row>
        <row r="270">
          <cell r="A270" t="str">
            <v>POLICARPIO RONDON ESTEVEZ</v>
          </cell>
          <cell r="H270" t="str">
            <v xml:space="preserve">MENSAJERO INTERNO                       </v>
          </cell>
          <cell r="Z270">
            <v>4833.99</v>
          </cell>
          <cell r="AA270">
            <v>0</v>
          </cell>
          <cell r="AC270">
            <v>0</v>
          </cell>
          <cell r="AE270">
            <v>6134.19</v>
          </cell>
          <cell r="AF270">
            <v>15865.81</v>
          </cell>
        </row>
        <row r="271">
          <cell r="A271" t="str">
            <v>DOMINGA CABRERA HERRERA</v>
          </cell>
          <cell r="H271" t="str">
            <v xml:space="preserve">AUXILIAR                                </v>
          </cell>
          <cell r="Z271">
            <v>1647.3</v>
          </cell>
          <cell r="AA271">
            <v>0</v>
          </cell>
          <cell r="AC271">
            <v>0</v>
          </cell>
          <cell r="AE271">
            <v>3243</v>
          </cell>
          <cell r="AF271">
            <v>23757</v>
          </cell>
        </row>
        <row r="272">
          <cell r="A272" t="str">
            <v>EINYER ALBERTO LEBRON TURBIDES</v>
          </cell>
          <cell r="H272" t="str">
            <v xml:space="preserve">AUXILIAR ADMINISTRATIVO                 </v>
          </cell>
          <cell r="Z272">
            <v>9915.52</v>
          </cell>
          <cell r="AA272">
            <v>0</v>
          </cell>
          <cell r="AC272">
            <v>0</v>
          </cell>
          <cell r="AE272">
            <v>11452.12</v>
          </cell>
          <cell r="AF272">
            <v>14547.88</v>
          </cell>
        </row>
        <row r="273">
          <cell r="A273" t="str">
            <v>ELIZABETH BALDERA SANCHEZ</v>
          </cell>
          <cell r="H273" t="str">
            <v xml:space="preserve">MENSAJERO INTERNO                       </v>
          </cell>
          <cell r="Z273">
            <v>5316.56</v>
          </cell>
          <cell r="AA273">
            <v>0</v>
          </cell>
          <cell r="AC273">
            <v>0</v>
          </cell>
          <cell r="AE273">
            <v>6794.06</v>
          </cell>
          <cell r="AF273">
            <v>18205.939999999999</v>
          </cell>
        </row>
        <row r="274">
          <cell r="A274" t="str">
            <v>JESUS MARIA RAMIREZ ZABALA</v>
          </cell>
          <cell r="H274" t="str">
            <v xml:space="preserve">MENSAJERO INTERNO                       </v>
          </cell>
          <cell r="Z274">
            <v>4414.24</v>
          </cell>
          <cell r="AA274">
            <v>0</v>
          </cell>
          <cell r="AC274">
            <v>0</v>
          </cell>
          <cell r="AE274">
            <v>5478.04</v>
          </cell>
          <cell r="AF274">
            <v>12521.96</v>
          </cell>
        </row>
        <row r="275">
          <cell r="A275" t="str">
            <v>MANUEL EMILIO PEGUERO DEL ROSARIO</v>
          </cell>
          <cell r="H275" t="str">
            <v xml:space="preserve">AUXILIAR                                </v>
          </cell>
          <cell r="Z275">
            <v>4354.38</v>
          </cell>
          <cell r="AA275">
            <v>0</v>
          </cell>
          <cell r="AC275">
            <v>0</v>
          </cell>
          <cell r="AE275">
            <v>5890.98</v>
          </cell>
          <cell r="AF275">
            <v>20109.02</v>
          </cell>
        </row>
        <row r="276">
          <cell r="A276" t="str">
            <v>MAURO HUMBERTO PERALTA RAMIREZ</v>
          </cell>
          <cell r="H276" t="str">
            <v xml:space="preserve">AUXILIAR ADMINISTRATIVO                 </v>
          </cell>
          <cell r="Z276">
            <v>6658.14</v>
          </cell>
          <cell r="AA276">
            <v>0</v>
          </cell>
          <cell r="AC276">
            <v>0</v>
          </cell>
          <cell r="AE276">
            <v>8253.84</v>
          </cell>
          <cell r="AF276">
            <v>18746.16</v>
          </cell>
        </row>
        <row r="277">
          <cell r="A277" t="str">
            <v>YANGELA MANUELA TEJEDA PUJOLS</v>
          </cell>
          <cell r="H277" t="str">
            <v xml:space="preserve">AUXILIAR ADMINISTRATIVO                 </v>
          </cell>
          <cell r="Z277">
            <v>0</v>
          </cell>
          <cell r="AA277">
            <v>0</v>
          </cell>
          <cell r="AC277">
            <v>0</v>
          </cell>
          <cell r="AE277">
            <v>1536.6</v>
          </cell>
          <cell r="AF277">
            <v>24463.4</v>
          </cell>
        </row>
        <row r="278">
          <cell r="A278" t="str">
            <v xml:space="preserve"> ALBERY BLADIMIL MARTINEZ ALVAREZ</v>
          </cell>
          <cell r="H278" t="str">
            <v xml:space="preserve">ENCARGADO(A)                            </v>
          </cell>
          <cell r="Z278">
            <v>16696.75</v>
          </cell>
          <cell r="AA278">
            <v>0</v>
          </cell>
          <cell r="AC278">
            <v>0</v>
          </cell>
          <cell r="AE278">
            <v>34712.19</v>
          </cell>
          <cell r="AF278">
            <v>65287.81</v>
          </cell>
        </row>
        <row r="279">
          <cell r="A279" t="str">
            <v>CLAUDIA CELESTE MEDRANO VOLQUEZ</v>
          </cell>
          <cell r="H279" t="str">
            <v xml:space="preserve">AUXILIAR ADMINISTRATIVO                 </v>
          </cell>
          <cell r="Z279">
            <v>7442.66</v>
          </cell>
          <cell r="AA279">
            <v>0</v>
          </cell>
          <cell r="AC279">
            <v>0</v>
          </cell>
          <cell r="AE279">
            <v>9511.16</v>
          </cell>
          <cell r="AF279">
            <v>25488.84</v>
          </cell>
        </row>
        <row r="280">
          <cell r="A280" t="str">
            <v>FABIAN NICOLAS SANTOS SANCHEZ</v>
          </cell>
          <cell r="H280" t="str">
            <v xml:space="preserve">ANALISTA LEGAL                          </v>
          </cell>
          <cell r="Z280">
            <v>0</v>
          </cell>
          <cell r="AA280">
            <v>0</v>
          </cell>
          <cell r="AC280">
            <v>0</v>
          </cell>
          <cell r="AE280">
            <v>6043.53</v>
          </cell>
          <cell r="AF280">
            <v>49956.47</v>
          </cell>
        </row>
        <row r="281">
          <cell r="A281" t="str">
            <v>MARTIRES VICENTE MONTERO</v>
          </cell>
          <cell r="H281" t="str">
            <v xml:space="preserve">AUXILIAR ADMINISTRATIVO                 </v>
          </cell>
          <cell r="Z281">
            <v>19759.97</v>
          </cell>
          <cell r="AA281">
            <v>0</v>
          </cell>
          <cell r="AC281">
            <v>0</v>
          </cell>
          <cell r="AE281">
            <v>21828.47</v>
          </cell>
          <cell r="AF281">
            <v>13171.53</v>
          </cell>
        </row>
        <row r="282">
          <cell r="A282" t="str">
            <v>NARCISA PERALTA PLASENCIA</v>
          </cell>
          <cell r="H282" t="str">
            <v xml:space="preserve">ABOGADO(A)                              </v>
          </cell>
          <cell r="Z282">
            <v>0</v>
          </cell>
          <cell r="AA282">
            <v>0</v>
          </cell>
          <cell r="AC282">
            <v>0</v>
          </cell>
          <cell r="AE282">
            <v>1595.7</v>
          </cell>
          <cell r="AF282">
            <v>25404.3</v>
          </cell>
        </row>
        <row r="283">
          <cell r="A283" t="str">
            <v>NAYROBI ESTEFANY LEMOS ALVAREZ</v>
          </cell>
          <cell r="H283" t="str">
            <v xml:space="preserve">ANALISTA COMPRAS Y CONTRAT.             </v>
          </cell>
          <cell r="Z283">
            <v>13730.11</v>
          </cell>
          <cell r="AA283">
            <v>0</v>
          </cell>
          <cell r="AC283">
            <v>0</v>
          </cell>
          <cell r="AE283">
            <v>18539.11</v>
          </cell>
          <cell r="AF283">
            <v>31460.89</v>
          </cell>
        </row>
        <row r="284">
          <cell r="A284" t="str">
            <v>YELLIN Y. RINCON GUERRERO</v>
          </cell>
          <cell r="H284" t="str">
            <v xml:space="preserve">ANALISTA COMPRAS Y CONTRAT.             </v>
          </cell>
          <cell r="Z284">
            <v>0</v>
          </cell>
          <cell r="AA284">
            <v>0</v>
          </cell>
          <cell r="AC284">
            <v>0</v>
          </cell>
          <cell r="AE284">
            <v>4809</v>
          </cell>
          <cell r="AF284">
            <v>45191</v>
          </cell>
        </row>
        <row r="285">
          <cell r="A285" t="str">
            <v>ANDRES FRANCISCO YENS CASTILLO</v>
          </cell>
          <cell r="H285" t="str">
            <v xml:space="preserve">CHOFER II                               </v>
          </cell>
          <cell r="Z285">
            <v>0</v>
          </cell>
          <cell r="AA285">
            <v>0</v>
          </cell>
          <cell r="AC285">
            <v>0</v>
          </cell>
          <cell r="AE285">
            <v>1477.5</v>
          </cell>
          <cell r="AF285">
            <v>23522.5</v>
          </cell>
        </row>
        <row r="286">
          <cell r="A286" t="str">
            <v>ANDRES SIERRA SOLANO</v>
          </cell>
          <cell r="H286" t="str">
            <v xml:space="preserve">CHOFER II                               </v>
          </cell>
          <cell r="Z286">
            <v>5394.39</v>
          </cell>
          <cell r="AA286">
            <v>0</v>
          </cell>
          <cell r="AC286">
            <v>0</v>
          </cell>
          <cell r="AE286">
            <v>7167.39</v>
          </cell>
          <cell r="AF286">
            <v>22832.61</v>
          </cell>
        </row>
        <row r="287">
          <cell r="A287" t="str">
            <v>ANYELO NUÑEZ</v>
          </cell>
          <cell r="H287" t="str">
            <v xml:space="preserve">CHOFER II                               </v>
          </cell>
          <cell r="Z287">
            <v>14255.91</v>
          </cell>
          <cell r="AA287">
            <v>0</v>
          </cell>
          <cell r="AC287">
            <v>0</v>
          </cell>
          <cell r="AE287">
            <v>15556.11</v>
          </cell>
          <cell r="AF287">
            <v>6443.89</v>
          </cell>
        </row>
        <row r="288">
          <cell r="A288" t="str">
            <v>CANDIDO MARTINEZ</v>
          </cell>
          <cell r="H288" t="str">
            <v xml:space="preserve">CHOFER II                               </v>
          </cell>
          <cell r="Z288">
            <v>12670.36</v>
          </cell>
          <cell r="AA288">
            <v>0</v>
          </cell>
          <cell r="AC288">
            <v>0</v>
          </cell>
          <cell r="AE288">
            <v>14147.86</v>
          </cell>
          <cell r="AF288">
            <v>10852.14</v>
          </cell>
        </row>
        <row r="289">
          <cell r="A289" t="str">
            <v>CLAUDIO MARCIAL BAEZ FRANCO</v>
          </cell>
          <cell r="H289" t="str">
            <v xml:space="preserve">CHOFER II                               </v>
          </cell>
          <cell r="Z289">
            <v>10865.27</v>
          </cell>
          <cell r="AA289">
            <v>0</v>
          </cell>
          <cell r="AC289">
            <v>0</v>
          </cell>
          <cell r="AE289">
            <v>12342.77</v>
          </cell>
          <cell r="AF289">
            <v>12657.23</v>
          </cell>
        </row>
        <row r="290">
          <cell r="A290" t="str">
            <v>DANIEL NOVA MUÑOZ</v>
          </cell>
          <cell r="H290" t="str">
            <v xml:space="preserve">CHOFER I                                </v>
          </cell>
          <cell r="Z290">
            <v>0</v>
          </cell>
          <cell r="AA290">
            <v>0</v>
          </cell>
          <cell r="AC290">
            <v>0</v>
          </cell>
          <cell r="AE290">
            <v>1477.5</v>
          </cell>
          <cell r="AF290">
            <v>23522.5</v>
          </cell>
        </row>
        <row r="291">
          <cell r="A291" t="str">
            <v>DESIDERIO ANTONIO VARGAS</v>
          </cell>
          <cell r="H291" t="str">
            <v xml:space="preserve">CHOFER                                  </v>
          </cell>
          <cell r="Z291">
            <v>0</v>
          </cell>
          <cell r="AA291">
            <v>0</v>
          </cell>
          <cell r="AC291">
            <v>0</v>
          </cell>
          <cell r="AE291">
            <v>2068.5</v>
          </cell>
          <cell r="AF291">
            <v>32931.5</v>
          </cell>
        </row>
        <row r="292">
          <cell r="A292" t="str">
            <v>DIOSITO PEÑA MATOS</v>
          </cell>
          <cell r="H292" t="str">
            <v xml:space="preserve">CHOFER I                                </v>
          </cell>
          <cell r="Z292">
            <v>0</v>
          </cell>
          <cell r="AA292">
            <v>0</v>
          </cell>
          <cell r="AC292">
            <v>0</v>
          </cell>
          <cell r="AE292">
            <v>1063.8</v>
          </cell>
          <cell r="AF292">
            <v>16936.2</v>
          </cell>
        </row>
        <row r="293">
          <cell r="A293" t="str">
            <v>DOMINGO GERALDO MEDRANO</v>
          </cell>
          <cell r="H293" t="str">
            <v xml:space="preserve">MECANICO AUTOMOTRIZ                     </v>
          </cell>
          <cell r="Z293">
            <v>2725.09</v>
          </cell>
          <cell r="AA293">
            <v>0</v>
          </cell>
          <cell r="AC293">
            <v>0</v>
          </cell>
          <cell r="AE293">
            <v>4793.59</v>
          </cell>
          <cell r="AF293">
            <v>30206.41</v>
          </cell>
        </row>
        <row r="294">
          <cell r="A294" t="str">
            <v>EDUARDO TAVERAS ROMERO</v>
          </cell>
          <cell r="H294" t="str">
            <v xml:space="preserve">CHOFER II                               </v>
          </cell>
          <cell r="Z294">
            <v>0</v>
          </cell>
          <cell r="AA294">
            <v>0</v>
          </cell>
          <cell r="AC294">
            <v>0</v>
          </cell>
          <cell r="AE294">
            <v>1300.2</v>
          </cell>
          <cell r="AF294">
            <v>20699.8</v>
          </cell>
        </row>
        <row r="295">
          <cell r="A295" t="str">
            <v>EDWIN ANTONIO CORDERO GUZMAN</v>
          </cell>
          <cell r="H295" t="str">
            <v xml:space="preserve">AUXILIAR DE TRANSPORTACION              </v>
          </cell>
          <cell r="Z295">
            <v>2765.09</v>
          </cell>
          <cell r="AA295">
            <v>0</v>
          </cell>
          <cell r="AC295">
            <v>0</v>
          </cell>
          <cell r="AE295">
            <v>4242.59</v>
          </cell>
          <cell r="AF295">
            <v>20757.41</v>
          </cell>
        </row>
        <row r="296">
          <cell r="A296" t="str">
            <v>ELVIS JOSE REYES CLASE</v>
          </cell>
          <cell r="H296" t="str">
            <v xml:space="preserve">CHOFER II                               </v>
          </cell>
          <cell r="Z296">
            <v>0</v>
          </cell>
          <cell r="AA296">
            <v>0</v>
          </cell>
          <cell r="AC296">
            <v>0</v>
          </cell>
          <cell r="AE296">
            <v>1300.2</v>
          </cell>
          <cell r="AF296">
            <v>20699.8</v>
          </cell>
        </row>
        <row r="297">
          <cell r="A297" t="str">
            <v>ELVIS MIGUELINA ALMONTE CLETO</v>
          </cell>
          <cell r="H297" t="str">
            <v xml:space="preserve">SECRETARIA                              </v>
          </cell>
          <cell r="Z297">
            <v>5818.91</v>
          </cell>
          <cell r="AA297">
            <v>50</v>
          </cell>
          <cell r="AC297">
            <v>0</v>
          </cell>
          <cell r="AE297">
            <v>7641.91</v>
          </cell>
          <cell r="AF297">
            <v>22358.09</v>
          </cell>
        </row>
        <row r="298">
          <cell r="A298" t="str">
            <v>FRANCISCO ANTONIO LOPEZ TRINIDAD</v>
          </cell>
          <cell r="H298" t="str">
            <v xml:space="preserve">CHOFER I                                </v>
          </cell>
          <cell r="Z298">
            <v>5353.03</v>
          </cell>
          <cell r="AA298">
            <v>0</v>
          </cell>
          <cell r="AC298">
            <v>0</v>
          </cell>
          <cell r="AE298">
            <v>8723.2900000000009</v>
          </cell>
          <cell r="AF298">
            <v>19276.71</v>
          </cell>
        </row>
        <row r="299">
          <cell r="A299" t="str">
            <v>FRANDYS ALCANGEL VOLQUEZ</v>
          </cell>
          <cell r="H299" t="str">
            <v xml:space="preserve">CHOFER II                               </v>
          </cell>
          <cell r="Z299">
            <v>13238.04</v>
          </cell>
          <cell r="AA299">
            <v>0</v>
          </cell>
          <cell r="AC299">
            <v>0</v>
          </cell>
          <cell r="AE299">
            <v>14715.54</v>
          </cell>
          <cell r="AF299">
            <v>10284.459999999999</v>
          </cell>
        </row>
        <row r="300">
          <cell r="A300" t="str">
            <v>GABRIEL YGNACIO CUEVAS RODRIGUEZ</v>
          </cell>
          <cell r="H300" t="str">
            <v xml:space="preserve">CHOFER II                               </v>
          </cell>
          <cell r="Z300">
            <v>16289.47</v>
          </cell>
          <cell r="AA300">
            <v>0</v>
          </cell>
          <cell r="AC300">
            <v>0</v>
          </cell>
          <cell r="AE300">
            <v>17766.97</v>
          </cell>
          <cell r="AF300">
            <v>7233.03</v>
          </cell>
        </row>
        <row r="301">
          <cell r="A301" t="str">
            <v>GETULIO SEBASTIAN SANTOS PEÑA</v>
          </cell>
          <cell r="H301" t="str">
            <v xml:space="preserve">TECNICO ADMINISTRATIVO                  </v>
          </cell>
          <cell r="Z301">
            <v>7385.61</v>
          </cell>
          <cell r="AA301">
            <v>0</v>
          </cell>
          <cell r="AC301">
            <v>0</v>
          </cell>
          <cell r="AE301">
            <v>12651.58</v>
          </cell>
          <cell r="AF301">
            <v>32348.42</v>
          </cell>
        </row>
        <row r="302">
          <cell r="A302" t="str">
            <v>GUILLERMO AGUASANTA MOREL</v>
          </cell>
          <cell r="H302" t="str">
            <v xml:space="preserve">SUPERVISOR DE TRANSPORTACION            </v>
          </cell>
          <cell r="Z302">
            <v>0</v>
          </cell>
          <cell r="AA302">
            <v>0</v>
          </cell>
          <cell r="AC302">
            <v>0</v>
          </cell>
          <cell r="AE302">
            <v>4264.79</v>
          </cell>
          <cell r="AF302">
            <v>35735.21</v>
          </cell>
        </row>
        <row r="303">
          <cell r="A303" t="str">
            <v>HECTOR SILVINO CEPIN JORGE</v>
          </cell>
          <cell r="H303" t="str">
            <v xml:space="preserve">CHOFER                                  </v>
          </cell>
          <cell r="Z303">
            <v>0</v>
          </cell>
          <cell r="AA303">
            <v>0</v>
          </cell>
          <cell r="AC303">
            <v>0</v>
          </cell>
          <cell r="AE303">
            <v>1063.8</v>
          </cell>
          <cell r="AF303">
            <v>16936.2</v>
          </cell>
        </row>
        <row r="304">
          <cell r="A304" t="str">
            <v>IVAN PINEDA MARISAN</v>
          </cell>
          <cell r="H304" t="str">
            <v xml:space="preserve">CHOFER I                                </v>
          </cell>
          <cell r="Z304">
            <v>0</v>
          </cell>
          <cell r="AA304">
            <v>0</v>
          </cell>
          <cell r="AC304">
            <v>0</v>
          </cell>
          <cell r="AE304">
            <v>1182</v>
          </cell>
          <cell r="AF304">
            <v>18818</v>
          </cell>
        </row>
        <row r="305">
          <cell r="A305" t="str">
            <v>JACINTO MEDINA</v>
          </cell>
          <cell r="H305" t="str">
            <v xml:space="preserve">CHOFER II                               </v>
          </cell>
          <cell r="Z305">
            <v>6028.76</v>
          </cell>
          <cell r="AA305">
            <v>0</v>
          </cell>
          <cell r="AC305">
            <v>0</v>
          </cell>
          <cell r="AE305">
            <v>7683.56</v>
          </cell>
          <cell r="AF305">
            <v>20316.439999999999</v>
          </cell>
        </row>
        <row r="306">
          <cell r="A306" t="str">
            <v>JOAQUIN ARCIMIEGA DE LOS SANTOS</v>
          </cell>
          <cell r="H306" t="str">
            <v xml:space="preserve">CHOFER I                                </v>
          </cell>
          <cell r="Z306">
            <v>10595.87</v>
          </cell>
          <cell r="AA306">
            <v>0</v>
          </cell>
          <cell r="AC306">
            <v>0</v>
          </cell>
          <cell r="AE306">
            <v>12073.37</v>
          </cell>
          <cell r="AF306">
            <v>12926.63</v>
          </cell>
        </row>
        <row r="307">
          <cell r="A307" t="str">
            <v>JOSE ALEJANDRO APATAÑO JIMENEZ</v>
          </cell>
          <cell r="H307" t="str">
            <v xml:space="preserve">CHOFER I                                </v>
          </cell>
          <cell r="Z307">
            <v>0</v>
          </cell>
          <cell r="AA307">
            <v>0</v>
          </cell>
          <cell r="AC307">
            <v>0</v>
          </cell>
          <cell r="AE307">
            <v>1477.5</v>
          </cell>
          <cell r="AF307">
            <v>23522.5</v>
          </cell>
        </row>
        <row r="308">
          <cell r="A308" t="str">
            <v>JOSE LUIS VILLA DE LOS SANTOS</v>
          </cell>
          <cell r="H308" t="str">
            <v xml:space="preserve">CHOFER I                                </v>
          </cell>
          <cell r="Z308">
            <v>0</v>
          </cell>
          <cell r="AA308">
            <v>0</v>
          </cell>
          <cell r="AC308">
            <v>0</v>
          </cell>
          <cell r="AE308">
            <v>1477.5</v>
          </cell>
          <cell r="AF308">
            <v>23522.5</v>
          </cell>
        </row>
        <row r="309">
          <cell r="A309" t="str">
            <v>JOSE MIGUEL ALVAREZ JIMENEZ</v>
          </cell>
          <cell r="H309" t="str">
            <v xml:space="preserve">ENCARGADO(A)                            </v>
          </cell>
          <cell r="Z309">
            <v>27945.99</v>
          </cell>
          <cell r="AA309">
            <v>300</v>
          </cell>
          <cell r="AC309">
            <v>0</v>
          </cell>
          <cell r="AE309">
            <v>52147.93</v>
          </cell>
          <cell r="AF309">
            <v>67852.070000000007</v>
          </cell>
        </row>
        <row r="310">
          <cell r="A310" t="str">
            <v>JOSE OCTAVIO SOSA ALVAREZ</v>
          </cell>
          <cell r="H310" t="str">
            <v xml:space="preserve">CHOFER II                               </v>
          </cell>
          <cell r="Z310">
            <v>0</v>
          </cell>
          <cell r="AA310">
            <v>0</v>
          </cell>
          <cell r="AC310">
            <v>0</v>
          </cell>
          <cell r="AE310">
            <v>1300.2</v>
          </cell>
          <cell r="AF310">
            <v>20699.8</v>
          </cell>
        </row>
        <row r="311">
          <cell r="A311" t="str">
            <v>JOSE RAMON GARCIA GARCIA</v>
          </cell>
          <cell r="H311" t="str">
            <v xml:space="preserve">CHOFER I                                </v>
          </cell>
          <cell r="Z311">
            <v>0</v>
          </cell>
          <cell r="AA311">
            <v>0</v>
          </cell>
          <cell r="AC311">
            <v>0</v>
          </cell>
          <cell r="AE311">
            <v>1063.8</v>
          </cell>
          <cell r="AF311">
            <v>16936.2</v>
          </cell>
        </row>
        <row r="312">
          <cell r="A312" t="str">
            <v>JUAN BAUTISTA RODRIGUEZ JIMENEZ</v>
          </cell>
          <cell r="H312" t="str">
            <v xml:space="preserve">CHOFER I                                </v>
          </cell>
          <cell r="Z312">
            <v>6234.83</v>
          </cell>
          <cell r="AA312">
            <v>0</v>
          </cell>
          <cell r="AC312">
            <v>0</v>
          </cell>
          <cell r="AE312">
            <v>7712.33</v>
          </cell>
          <cell r="AF312">
            <v>17287.669999999998</v>
          </cell>
        </row>
        <row r="313">
          <cell r="A313" t="str">
            <v>JUAN PABLO ALVAREZ ALVAREZ</v>
          </cell>
          <cell r="H313" t="str">
            <v xml:space="preserve">CHOFER I                                </v>
          </cell>
          <cell r="Z313">
            <v>16177.59</v>
          </cell>
          <cell r="AA313">
            <v>0</v>
          </cell>
          <cell r="AC313">
            <v>0</v>
          </cell>
          <cell r="AE313">
            <v>17832.39</v>
          </cell>
          <cell r="AF313">
            <v>10167.61</v>
          </cell>
        </row>
        <row r="314">
          <cell r="A314" t="str">
            <v>JUAN PABLO DUARTE ALCANTARA CASTRO</v>
          </cell>
          <cell r="H314" t="str">
            <v xml:space="preserve">CHOFER                                  </v>
          </cell>
          <cell r="Z314">
            <v>3000</v>
          </cell>
          <cell r="AA314">
            <v>0</v>
          </cell>
          <cell r="AC314">
            <v>0</v>
          </cell>
          <cell r="AE314">
            <v>4477.5</v>
          </cell>
          <cell r="AF314">
            <v>20522.5</v>
          </cell>
        </row>
        <row r="315">
          <cell r="A315" t="str">
            <v>LUIS MIGUEL CUESTA CANDELARIO</v>
          </cell>
          <cell r="H315" t="str">
            <v xml:space="preserve">MECANICO AUTOMOTRIZ                     </v>
          </cell>
          <cell r="Z315">
            <v>7385.61</v>
          </cell>
          <cell r="AA315">
            <v>0</v>
          </cell>
          <cell r="AC315">
            <v>0</v>
          </cell>
          <cell r="AE315">
            <v>9158.61</v>
          </cell>
          <cell r="AF315">
            <v>20841.39</v>
          </cell>
        </row>
        <row r="316">
          <cell r="A316" t="str">
            <v>LUIS RAFAEL LOPEZ SENCION</v>
          </cell>
          <cell r="H316" t="str">
            <v xml:space="preserve">CHOFER I                                </v>
          </cell>
          <cell r="Z316">
            <v>0</v>
          </cell>
          <cell r="AA316">
            <v>0</v>
          </cell>
          <cell r="AC316">
            <v>0</v>
          </cell>
          <cell r="AE316">
            <v>886.5</v>
          </cell>
          <cell r="AF316">
            <v>14113.5</v>
          </cell>
        </row>
        <row r="317">
          <cell r="A317" t="str">
            <v>MARTIN ANTONIO MERCEDES TEJADA</v>
          </cell>
          <cell r="H317" t="str">
            <v xml:space="preserve">CHOFER I                                </v>
          </cell>
          <cell r="Z317">
            <v>2000</v>
          </cell>
          <cell r="AA317">
            <v>0</v>
          </cell>
          <cell r="AC317">
            <v>0</v>
          </cell>
          <cell r="AE317">
            <v>3477.5</v>
          </cell>
          <cell r="AF317">
            <v>21522.5</v>
          </cell>
        </row>
        <row r="318">
          <cell r="A318" t="str">
            <v>MARTIRES CUEVAS PEÑA</v>
          </cell>
          <cell r="H318" t="str">
            <v xml:space="preserve">CHOFER                                  </v>
          </cell>
          <cell r="Z318">
            <v>18634.54</v>
          </cell>
          <cell r="AA318">
            <v>0</v>
          </cell>
          <cell r="AC318">
            <v>0</v>
          </cell>
          <cell r="AE318">
            <v>20112.04</v>
          </cell>
          <cell r="AF318">
            <v>4887.96</v>
          </cell>
        </row>
        <row r="319">
          <cell r="A319" t="str">
            <v>MARTIRES PEÑA</v>
          </cell>
          <cell r="H319" t="str">
            <v xml:space="preserve">CHOFER                                  </v>
          </cell>
          <cell r="Z319">
            <v>13408.25</v>
          </cell>
          <cell r="AA319">
            <v>0</v>
          </cell>
          <cell r="AC319">
            <v>0</v>
          </cell>
          <cell r="AE319">
            <v>14708.45</v>
          </cell>
          <cell r="AF319">
            <v>7291.55</v>
          </cell>
        </row>
        <row r="320">
          <cell r="A320" t="str">
            <v>MAXIMO MIGUEL JAVIER GRULLON GARCIA</v>
          </cell>
          <cell r="H320" t="str">
            <v xml:space="preserve">CHOFER I                                </v>
          </cell>
          <cell r="Z320">
            <v>0</v>
          </cell>
          <cell r="AA320">
            <v>0</v>
          </cell>
          <cell r="AC320">
            <v>0</v>
          </cell>
          <cell r="AE320">
            <v>1359.3</v>
          </cell>
          <cell r="AF320">
            <v>21640.7</v>
          </cell>
        </row>
        <row r="321">
          <cell r="A321" t="str">
            <v>MIGUEL ANGEL COLUMNA</v>
          </cell>
          <cell r="H321" t="str">
            <v xml:space="preserve">CHOFER II                               </v>
          </cell>
          <cell r="Z321">
            <v>0</v>
          </cell>
          <cell r="AA321">
            <v>0</v>
          </cell>
          <cell r="AC321">
            <v>0</v>
          </cell>
          <cell r="AE321">
            <v>1182</v>
          </cell>
          <cell r="AF321">
            <v>18818</v>
          </cell>
        </row>
        <row r="322">
          <cell r="A322" t="str">
            <v>NELSON SUERO</v>
          </cell>
          <cell r="H322" t="str">
            <v xml:space="preserve">MECANICO AUTOMOTRIZ                     </v>
          </cell>
          <cell r="Z322">
            <v>0</v>
          </cell>
          <cell r="AA322">
            <v>0</v>
          </cell>
          <cell r="AC322">
            <v>0</v>
          </cell>
          <cell r="AE322">
            <v>2806.65</v>
          </cell>
          <cell r="AF322">
            <v>37193.35</v>
          </cell>
        </row>
        <row r="323">
          <cell r="A323" t="str">
            <v>NOEMY GRISAEL ALVAREZ VALDEZ</v>
          </cell>
          <cell r="H323" t="str">
            <v xml:space="preserve">AUXILIAR DE TRANSPORTACION              </v>
          </cell>
          <cell r="Z323">
            <v>0</v>
          </cell>
          <cell r="AA323">
            <v>0</v>
          </cell>
          <cell r="AC323">
            <v>0</v>
          </cell>
          <cell r="AE323">
            <v>886.5</v>
          </cell>
          <cell r="AF323">
            <v>14113.5</v>
          </cell>
        </row>
        <row r="324">
          <cell r="A324" t="str">
            <v>PAUL ANTONIO MARTINEZ FERNANDEZ</v>
          </cell>
          <cell r="H324" t="str">
            <v xml:space="preserve">CHOFER I                                </v>
          </cell>
          <cell r="Z324">
            <v>0</v>
          </cell>
          <cell r="AA324">
            <v>0</v>
          </cell>
          <cell r="AC324">
            <v>0</v>
          </cell>
          <cell r="AE324">
            <v>1182</v>
          </cell>
          <cell r="AF324">
            <v>18818</v>
          </cell>
        </row>
        <row r="325">
          <cell r="A325" t="str">
            <v>PEDRO DE LEON</v>
          </cell>
          <cell r="H325" t="str">
            <v xml:space="preserve">CHOFER II                               </v>
          </cell>
          <cell r="Z325">
            <v>0</v>
          </cell>
          <cell r="AA325">
            <v>0</v>
          </cell>
          <cell r="AC325">
            <v>0</v>
          </cell>
          <cell r="AE325">
            <v>1418.4</v>
          </cell>
          <cell r="AF325">
            <v>22581.599999999999</v>
          </cell>
        </row>
        <row r="326">
          <cell r="A326" t="str">
            <v>PEDRO REYNOSO</v>
          </cell>
          <cell r="H326" t="str">
            <v xml:space="preserve">CHOFER I                                </v>
          </cell>
          <cell r="Z326">
            <v>0</v>
          </cell>
          <cell r="AA326">
            <v>0</v>
          </cell>
          <cell r="AC326">
            <v>0</v>
          </cell>
          <cell r="AE326">
            <v>1477.5</v>
          </cell>
          <cell r="AF326">
            <v>23522.5</v>
          </cell>
        </row>
        <row r="327">
          <cell r="A327" t="str">
            <v>RONALDO JOSE SENA GOMEZ</v>
          </cell>
          <cell r="H327" t="str">
            <v xml:space="preserve">AUXILIAR                                </v>
          </cell>
          <cell r="Z327">
            <v>2000</v>
          </cell>
          <cell r="AA327">
            <v>0</v>
          </cell>
          <cell r="AC327">
            <v>0</v>
          </cell>
          <cell r="AE327">
            <v>5370.26</v>
          </cell>
          <cell r="AF327">
            <v>22629.74</v>
          </cell>
        </row>
        <row r="328">
          <cell r="A328" t="str">
            <v>ROSARIO ANTONIO MORAN FRANCISCO</v>
          </cell>
          <cell r="H328" t="str">
            <v xml:space="preserve">CHOFER                                  </v>
          </cell>
          <cell r="Z328">
            <v>2000</v>
          </cell>
          <cell r="AA328">
            <v>0</v>
          </cell>
          <cell r="AC328">
            <v>0</v>
          </cell>
          <cell r="AE328">
            <v>3182</v>
          </cell>
          <cell r="AF328">
            <v>16818</v>
          </cell>
        </row>
        <row r="329">
          <cell r="A329" t="str">
            <v>SAMUEL EDUARDO SOSA FERRER</v>
          </cell>
          <cell r="H329" t="str">
            <v xml:space="preserve">CHOFER I                                </v>
          </cell>
          <cell r="Z329">
            <v>0</v>
          </cell>
          <cell r="AA329">
            <v>0</v>
          </cell>
          <cell r="AC329">
            <v>0</v>
          </cell>
          <cell r="AE329">
            <v>1477.5</v>
          </cell>
          <cell r="AF329">
            <v>23522.5</v>
          </cell>
        </row>
        <row r="330">
          <cell r="A330" t="str">
            <v>SANDY RAFAEL ALVAREZ ALVAREZ</v>
          </cell>
          <cell r="H330" t="str">
            <v xml:space="preserve">CHOFER I                                </v>
          </cell>
          <cell r="Z330">
            <v>0</v>
          </cell>
          <cell r="AA330">
            <v>0</v>
          </cell>
          <cell r="AC330">
            <v>0</v>
          </cell>
          <cell r="AE330">
            <v>1477.5</v>
          </cell>
          <cell r="AF330">
            <v>23522.5</v>
          </cell>
        </row>
        <row r="331">
          <cell r="A331" t="str">
            <v>SANDY REYES NUÑEZ</v>
          </cell>
          <cell r="H331" t="str">
            <v xml:space="preserve">CHOFER II                               </v>
          </cell>
          <cell r="Z331">
            <v>13758.48</v>
          </cell>
          <cell r="AA331">
            <v>0</v>
          </cell>
          <cell r="AC331">
            <v>0</v>
          </cell>
          <cell r="AE331">
            <v>15235.98</v>
          </cell>
          <cell r="AF331">
            <v>9764.02</v>
          </cell>
        </row>
        <row r="332">
          <cell r="A332" t="str">
            <v>VALENTIN LOPEZ FRANCISCO</v>
          </cell>
          <cell r="H332" t="str">
            <v xml:space="preserve">CHOFER I                                </v>
          </cell>
          <cell r="Z332">
            <v>0</v>
          </cell>
          <cell r="AA332">
            <v>0</v>
          </cell>
          <cell r="AC332">
            <v>0</v>
          </cell>
          <cell r="AE332">
            <v>1063.8</v>
          </cell>
          <cell r="AF332">
            <v>16936.2</v>
          </cell>
        </row>
        <row r="333">
          <cell r="A333" t="str">
            <v>VICTOR BIENVENIDO PEREZ JIMENEZ</v>
          </cell>
          <cell r="H333" t="str">
            <v xml:space="preserve">AUXILIAR DE TRANSPORTACION              </v>
          </cell>
          <cell r="Z333">
            <v>15671.17</v>
          </cell>
          <cell r="AA333">
            <v>100</v>
          </cell>
          <cell r="AC333">
            <v>0</v>
          </cell>
          <cell r="AE333">
            <v>17307.77</v>
          </cell>
          <cell r="AF333">
            <v>8692.23</v>
          </cell>
        </row>
        <row r="334">
          <cell r="A334" t="str">
            <v>VICTOR RAMON PEREZ</v>
          </cell>
          <cell r="H334" t="str">
            <v xml:space="preserve">CHOFER I                                </v>
          </cell>
          <cell r="Z334">
            <v>0</v>
          </cell>
          <cell r="AA334">
            <v>0</v>
          </cell>
          <cell r="AC334">
            <v>0</v>
          </cell>
          <cell r="AE334">
            <v>1477.5</v>
          </cell>
          <cell r="AF334">
            <v>23522.5</v>
          </cell>
        </row>
        <row r="335">
          <cell r="A335" t="str">
            <v>WELLINGTON JOEL SANCHEZ NUÑEZ</v>
          </cell>
          <cell r="H335" t="str">
            <v xml:space="preserve">CHOFER I                                </v>
          </cell>
          <cell r="Z335">
            <v>8926.9500000000007</v>
          </cell>
          <cell r="AA335">
            <v>0</v>
          </cell>
          <cell r="AC335">
            <v>0</v>
          </cell>
          <cell r="AE335">
            <v>10404.450000000001</v>
          </cell>
          <cell r="AF335">
            <v>14595.55</v>
          </cell>
        </row>
        <row r="336">
          <cell r="A336" t="str">
            <v>WILLIAM FRANCISCO TEJADA</v>
          </cell>
          <cell r="H336" t="str">
            <v xml:space="preserve">CHOFER II                               </v>
          </cell>
          <cell r="Z336">
            <v>0</v>
          </cell>
          <cell r="AA336">
            <v>0</v>
          </cell>
          <cell r="AC336">
            <v>0</v>
          </cell>
          <cell r="AE336">
            <v>1182</v>
          </cell>
          <cell r="AF336">
            <v>18818</v>
          </cell>
        </row>
        <row r="337">
          <cell r="A337" t="str">
            <v>YEFREI ECHAVARRIA VALDEZ</v>
          </cell>
          <cell r="H337" t="str">
            <v xml:space="preserve">CHOFER II                               </v>
          </cell>
          <cell r="Z337">
            <v>0</v>
          </cell>
          <cell r="AA337">
            <v>0</v>
          </cell>
          <cell r="AC337">
            <v>0</v>
          </cell>
          <cell r="AE337">
            <v>4908.42</v>
          </cell>
          <cell r="AF337">
            <v>20091.580000000002</v>
          </cell>
        </row>
        <row r="338">
          <cell r="A338" t="str">
            <v>YUNIOR MANUEL RODRIGUEZ TORIBIO</v>
          </cell>
          <cell r="H338" t="str">
            <v xml:space="preserve">CHOFER I                                </v>
          </cell>
          <cell r="Z338">
            <v>0</v>
          </cell>
          <cell r="AA338">
            <v>0</v>
          </cell>
          <cell r="AC338">
            <v>0</v>
          </cell>
          <cell r="AE338">
            <v>1477.5</v>
          </cell>
          <cell r="AF338">
            <v>23522.5</v>
          </cell>
        </row>
        <row r="339">
          <cell r="A339" t="str">
            <v>ANGEL VALENTIN MERCEDES TEJADA</v>
          </cell>
          <cell r="H339" t="str">
            <v xml:space="preserve">SUB-SECRETARIO(A)                       </v>
          </cell>
          <cell r="Z339">
            <v>0</v>
          </cell>
          <cell r="AA339">
            <v>0</v>
          </cell>
          <cell r="AC339">
            <v>0</v>
          </cell>
          <cell r="AE339">
            <v>52323.519999999997</v>
          </cell>
          <cell r="AF339">
            <v>166176.48000000001</v>
          </cell>
        </row>
        <row r="340">
          <cell r="A340" t="str">
            <v>JUAN AGUSTIN CABRERA CRUZ</v>
          </cell>
          <cell r="H340" t="str">
            <v xml:space="preserve">ASISTENTE                               </v>
          </cell>
          <cell r="Z340">
            <v>0</v>
          </cell>
          <cell r="AA340">
            <v>0</v>
          </cell>
          <cell r="AC340">
            <v>0</v>
          </cell>
          <cell r="AE340">
            <v>7032.65</v>
          </cell>
          <cell r="AF340">
            <v>52967.35</v>
          </cell>
        </row>
        <row r="341">
          <cell r="A341" t="str">
            <v>FRANCINI LOPEZ SANTANA</v>
          </cell>
          <cell r="H341" t="str">
            <v xml:space="preserve">ENCARGADO(A)                            </v>
          </cell>
          <cell r="Z341">
            <v>500</v>
          </cell>
          <cell r="AA341">
            <v>0</v>
          </cell>
          <cell r="AC341">
            <v>0</v>
          </cell>
          <cell r="AE341">
            <v>8769.0499999999993</v>
          </cell>
          <cell r="AF341">
            <v>56230.95</v>
          </cell>
        </row>
        <row r="342">
          <cell r="A342" t="str">
            <v>JOSE DANIEL PEÑA BARRIENTOS</v>
          </cell>
          <cell r="H342" t="str">
            <v xml:space="preserve">AUXILIAR ADMINISTRATIVO                 </v>
          </cell>
          <cell r="Z342">
            <v>0</v>
          </cell>
          <cell r="AA342">
            <v>0</v>
          </cell>
          <cell r="AC342">
            <v>0</v>
          </cell>
          <cell r="AE342">
            <v>1536.6</v>
          </cell>
          <cell r="AF342">
            <v>24463.4</v>
          </cell>
        </row>
        <row r="343">
          <cell r="A343" t="str">
            <v>NATALIE MICHELLE TAVAREZ ESTRELLA</v>
          </cell>
          <cell r="H343" t="str">
            <v xml:space="preserve">TECNICO ADMINISTRATIVO                  </v>
          </cell>
          <cell r="Z343">
            <v>0</v>
          </cell>
          <cell r="AA343">
            <v>0</v>
          </cell>
          <cell r="AC343">
            <v>0</v>
          </cell>
          <cell r="AE343">
            <v>3843.06</v>
          </cell>
          <cell r="AF343">
            <v>32156.94</v>
          </cell>
        </row>
        <row r="344">
          <cell r="A344" t="str">
            <v>MIGUEL ANGEL CID CID</v>
          </cell>
          <cell r="H344" t="str">
            <v xml:space="preserve">TEC CULT Y SOP U AP PRES PART           </v>
          </cell>
          <cell r="Z344">
            <v>0</v>
          </cell>
          <cell r="AA344">
            <v>0</v>
          </cell>
          <cell r="AC344">
            <v>0</v>
          </cell>
          <cell r="AE344">
            <v>4809</v>
          </cell>
          <cell r="AF344">
            <v>45191</v>
          </cell>
        </row>
        <row r="345">
          <cell r="A345" t="str">
            <v>FRANCINA MELISSA HUNGRIA HERNANDEZ</v>
          </cell>
          <cell r="H345" t="str">
            <v xml:space="preserve">ENCARGADO(A)                            </v>
          </cell>
          <cell r="Z345">
            <v>0</v>
          </cell>
          <cell r="AA345">
            <v>0</v>
          </cell>
          <cell r="AC345">
            <v>0</v>
          </cell>
          <cell r="AE345">
            <v>18015.439999999999</v>
          </cell>
          <cell r="AF345">
            <v>81984.56</v>
          </cell>
        </row>
        <row r="346">
          <cell r="A346" t="str">
            <v>RAFAEL ANIBAL ALMONTE</v>
          </cell>
          <cell r="H346" t="str">
            <v xml:space="preserve">COORDINADOR(A)                          </v>
          </cell>
          <cell r="Z346">
            <v>0</v>
          </cell>
          <cell r="AA346">
            <v>0</v>
          </cell>
          <cell r="AC346">
            <v>0</v>
          </cell>
          <cell r="AE346">
            <v>15072.19</v>
          </cell>
          <cell r="AF346">
            <v>74927.81</v>
          </cell>
        </row>
        <row r="347">
          <cell r="A347" t="str">
            <v xml:space="preserve"> CLAUDIO LUGO PEREZ</v>
          </cell>
          <cell r="H347" t="str">
            <v xml:space="preserve">DIRECTOR(A)                             </v>
          </cell>
          <cell r="Z347">
            <v>82634.600000000006</v>
          </cell>
          <cell r="AA347">
            <v>100</v>
          </cell>
          <cell r="AC347">
            <v>0</v>
          </cell>
          <cell r="AE347">
            <v>118165.55</v>
          </cell>
          <cell r="AF347">
            <v>31834.45</v>
          </cell>
        </row>
        <row r="348">
          <cell r="A348" t="str">
            <v>ANACELIA LESPIN GIL</v>
          </cell>
          <cell r="H348" t="str">
            <v xml:space="preserve">COORDINADOR(A)                          </v>
          </cell>
          <cell r="Z348">
            <v>0</v>
          </cell>
          <cell r="AA348">
            <v>100</v>
          </cell>
          <cell r="AC348">
            <v>0</v>
          </cell>
          <cell r="AE348">
            <v>16277.83</v>
          </cell>
          <cell r="AF348">
            <v>63722.17</v>
          </cell>
        </row>
        <row r="349">
          <cell r="A349" t="str">
            <v>EDWING FRANCISCO JIMENEZ CORDERO</v>
          </cell>
          <cell r="H349" t="str">
            <v xml:space="preserve">ENC. AULA VIRTUAL                       </v>
          </cell>
          <cell r="Z349">
            <v>0</v>
          </cell>
          <cell r="AA349">
            <v>0</v>
          </cell>
          <cell r="AC349">
            <v>0</v>
          </cell>
          <cell r="AE349">
            <v>16543.810000000001</v>
          </cell>
          <cell r="AF349">
            <v>78456.19</v>
          </cell>
        </row>
        <row r="350">
          <cell r="A350" t="str">
            <v>MAHOLY VALDEZ POZO</v>
          </cell>
          <cell r="H350" t="str">
            <v xml:space="preserve">ANALISTA                                </v>
          </cell>
          <cell r="Z350">
            <v>2000</v>
          </cell>
          <cell r="AA350">
            <v>0</v>
          </cell>
          <cell r="AC350">
            <v>0</v>
          </cell>
          <cell r="AE350">
            <v>12651.8</v>
          </cell>
          <cell r="AF350">
            <v>37348.199999999997</v>
          </cell>
        </row>
        <row r="351">
          <cell r="A351" t="str">
            <v>MAITEE LISBETH FELIZ BARRERA</v>
          </cell>
          <cell r="H351" t="str">
            <v xml:space="preserve">SECRETARIO(A) EJEC.                     </v>
          </cell>
          <cell r="Z351">
            <v>8192.48</v>
          </cell>
          <cell r="AA351">
            <v>50</v>
          </cell>
          <cell r="AC351">
            <v>0</v>
          </cell>
          <cell r="AE351">
            <v>11511.54</v>
          </cell>
          <cell r="AF351">
            <v>18488.46</v>
          </cell>
        </row>
        <row r="352">
          <cell r="A352" t="str">
            <v>PABLO ALBERTO BAUTISTA GALVAN</v>
          </cell>
          <cell r="H352" t="str">
            <v xml:space="preserve">AUXILIAR ADMINISTRATIVO                 </v>
          </cell>
          <cell r="Z352">
            <v>0</v>
          </cell>
          <cell r="AA352">
            <v>0</v>
          </cell>
          <cell r="AC352">
            <v>0</v>
          </cell>
          <cell r="AE352">
            <v>1773</v>
          </cell>
          <cell r="AF352">
            <v>28227</v>
          </cell>
        </row>
        <row r="353">
          <cell r="A353" t="str">
            <v>SALVADOR ANTONIO ESPINAL FERNANDEZ</v>
          </cell>
          <cell r="H353" t="str">
            <v xml:space="preserve">ASESOR(A)                               </v>
          </cell>
          <cell r="Z353">
            <v>0</v>
          </cell>
          <cell r="AA353">
            <v>0</v>
          </cell>
          <cell r="AC353">
            <v>0</v>
          </cell>
          <cell r="AE353">
            <v>15072.19</v>
          </cell>
          <cell r="AF353">
            <v>74927.81</v>
          </cell>
        </row>
        <row r="354">
          <cell r="A354" t="str">
            <v>YEISI BIENVENIDA REYES MATOS</v>
          </cell>
          <cell r="H354" t="str">
            <v xml:space="preserve">TECNICO ADMINISTRATIVO                  </v>
          </cell>
          <cell r="Z354">
            <v>2000</v>
          </cell>
          <cell r="AA354">
            <v>100</v>
          </cell>
          <cell r="AC354">
            <v>0</v>
          </cell>
          <cell r="AE354">
            <v>6108.06</v>
          </cell>
          <cell r="AF354">
            <v>39891.94</v>
          </cell>
        </row>
        <row r="355">
          <cell r="A355" t="str">
            <v>JUAN CARLOS PAULINO REYES</v>
          </cell>
          <cell r="H355" t="str">
            <v xml:space="preserve">ASESOR(A)                               </v>
          </cell>
          <cell r="Z355">
            <v>0</v>
          </cell>
          <cell r="AA355">
            <v>0</v>
          </cell>
          <cell r="AC355">
            <v>0</v>
          </cell>
          <cell r="AE355">
            <v>15072.19</v>
          </cell>
          <cell r="AF355">
            <v>74927.81</v>
          </cell>
        </row>
        <row r="356">
          <cell r="A356" t="str">
            <v>NAIFE PENELOPE SOTO TABAR</v>
          </cell>
          <cell r="H356" t="str">
            <v xml:space="preserve">ASESORA DISEÑO Y SUP. OBRAS CIBAO-SUR   </v>
          </cell>
          <cell r="Z356">
            <v>0</v>
          </cell>
          <cell r="AA356">
            <v>0</v>
          </cell>
          <cell r="AC356">
            <v>0</v>
          </cell>
          <cell r="AE356">
            <v>15072.19</v>
          </cell>
          <cell r="AF356">
            <v>74927.81</v>
          </cell>
        </row>
        <row r="357">
          <cell r="A357" t="str">
            <v>VALENTIN SANTOS GARCIA</v>
          </cell>
          <cell r="H357" t="str">
            <v xml:space="preserve">SUB-SECRETARIO(A)                       </v>
          </cell>
          <cell r="Z357">
            <v>57787.55</v>
          </cell>
          <cell r="AA357">
            <v>0</v>
          </cell>
          <cell r="AC357">
            <v>0</v>
          </cell>
          <cell r="AE357">
            <v>110111.07</v>
          </cell>
          <cell r="AF357">
            <v>108388.93</v>
          </cell>
        </row>
        <row r="358">
          <cell r="A358" t="str">
            <v>VICENTE Y. DITREN F.</v>
          </cell>
          <cell r="H358" t="str">
            <v xml:space="preserve">ASESOR DE INFRAESTRUCTURAS MUNICIPALES  </v>
          </cell>
          <cell r="Z358">
            <v>0</v>
          </cell>
          <cell r="AA358">
            <v>0</v>
          </cell>
          <cell r="AC358">
            <v>0</v>
          </cell>
          <cell r="AE358">
            <v>18015.439999999999</v>
          </cell>
          <cell r="AF358">
            <v>81984.56</v>
          </cell>
        </row>
        <row r="359">
          <cell r="A359" t="str">
            <v>ANA INDHIRA RAMIREZ REYES</v>
          </cell>
          <cell r="H359" t="str">
            <v xml:space="preserve">TECNICO                                 </v>
          </cell>
          <cell r="Z359">
            <v>29941.74</v>
          </cell>
          <cell r="AA359">
            <v>0</v>
          </cell>
          <cell r="AC359">
            <v>0</v>
          </cell>
          <cell r="AE359">
            <v>33749.57</v>
          </cell>
          <cell r="AF359">
            <v>11250.43</v>
          </cell>
        </row>
        <row r="360">
          <cell r="A360" t="str">
            <v>ANGEL JOSE MERCEDES MENDEZ</v>
          </cell>
          <cell r="H360" t="str">
            <v xml:space="preserve">AUXILIAR                                </v>
          </cell>
          <cell r="Z360">
            <v>7568.21</v>
          </cell>
          <cell r="AA360">
            <v>0</v>
          </cell>
          <cell r="AC360">
            <v>0</v>
          </cell>
          <cell r="AE360">
            <v>9223.01</v>
          </cell>
          <cell r="AF360">
            <v>18776.990000000002</v>
          </cell>
        </row>
        <row r="361">
          <cell r="A361" t="str">
            <v>CESAR ARIEL DE LOS SANTOS HICIANO</v>
          </cell>
          <cell r="H361" t="str">
            <v xml:space="preserve">TECNICO                                 </v>
          </cell>
          <cell r="Z361">
            <v>6870.62</v>
          </cell>
          <cell r="AA361">
            <v>0</v>
          </cell>
          <cell r="AC361">
            <v>0</v>
          </cell>
          <cell r="AE361">
            <v>8998.2199999999993</v>
          </cell>
          <cell r="AF361">
            <v>27001.78</v>
          </cell>
        </row>
        <row r="362">
          <cell r="A362" t="str">
            <v>EDUVIGES HOSSANNA PEREZ FIGUEREO</v>
          </cell>
          <cell r="H362" t="str">
            <v xml:space="preserve">ASISTENTE ADM.                          </v>
          </cell>
          <cell r="Z362">
            <v>6483.4</v>
          </cell>
          <cell r="AA362">
            <v>100</v>
          </cell>
          <cell r="AC362">
            <v>0</v>
          </cell>
          <cell r="AE362">
            <v>10391.23</v>
          </cell>
          <cell r="AF362">
            <v>34608.769999999997</v>
          </cell>
        </row>
        <row r="363">
          <cell r="A363" t="str">
            <v>ELISABEHT INES AGUILERA GOMEZ</v>
          </cell>
          <cell r="H363" t="str">
            <v xml:space="preserve">TECNICO                                 </v>
          </cell>
          <cell r="Z363">
            <v>1500</v>
          </cell>
          <cell r="AA363">
            <v>0</v>
          </cell>
          <cell r="AC363">
            <v>0</v>
          </cell>
          <cell r="AE363">
            <v>2977.5</v>
          </cell>
          <cell r="AF363">
            <v>22022.5</v>
          </cell>
        </row>
        <row r="364">
          <cell r="A364" t="str">
            <v>ELIZABETH GARCIA VALERA</v>
          </cell>
          <cell r="H364" t="str">
            <v xml:space="preserve">AUXILIAR ADMINISTRATIVO                 </v>
          </cell>
          <cell r="Z364">
            <v>2857.76</v>
          </cell>
          <cell r="AA364">
            <v>0</v>
          </cell>
          <cell r="AC364">
            <v>0</v>
          </cell>
          <cell r="AE364">
            <v>4394.3599999999997</v>
          </cell>
          <cell r="AF364">
            <v>21605.64</v>
          </cell>
        </row>
        <row r="365">
          <cell r="A365" t="str">
            <v>ERIC JOAN MARTINEZ RAMIREZ</v>
          </cell>
          <cell r="H365" t="str">
            <v xml:space="preserve">ENCARGADO(A) DE INSP. Y CUB.            </v>
          </cell>
          <cell r="Z365">
            <v>8823.77</v>
          </cell>
          <cell r="AA365">
            <v>0</v>
          </cell>
          <cell r="AC365">
            <v>0</v>
          </cell>
          <cell r="AE365">
            <v>19565.62</v>
          </cell>
          <cell r="AF365">
            <v>55434.38</v>
          </cell>
        </row>
        <row r="366">
          <cell r="A366" t="str">
            <v>FELIPE SANTIAGO REYES BAEZ</v>
          </cell>
          <cell r="H366" t="str">
            <v xml:space="preserve">AUXILIAR ADMINISTRATIVO                 </v>
          </cell>
          <cell r="Z366">
            <v>4125.93</v>
          </cell>
          <cell r="AA366">
            <v>0</v>
          </cell>
          <cell r="AC366">
            <v>0</v>
          </cell>
          <cell r="AE366">
            <v>5898.93</v>
          </cell>
          <cell r="AF366">
            <v>24101.07</v>
          </cell>
        </row>
        <row r="367">
          <cell r="A367" t="str">
            <v>FELIX JUNIOR TAVAREZ DISLA</v>
          </cell>
          <cell r="H367" t="str">
            <v xml:space="preserve">SUB-ENCARGADO(A)                        </v>
          </cell>
          <cell r="Z367">
            <v>9416.7000000000007</v>
          </cell>
          <cell r="AA367">
            <v>0</v>
          </cell>
          <cell r="AC367">
            <v>0</v>
          </cell>
          <cell r="AE367">
            <v>27432.14</v>
          </cell>
          <cell r="AF367">
            <v>72567.86</v>
          </cell>
        </row>
        <row r="368">
          <cell r="A368" t="str">
            <v>GLENYS MARIA ROSARIO PEREZ</v>
          </cell>
          <cell r="H368" t="str">
            <v xml:space="preserve">AUXILIAR                                </v>
          </cell>
          <cell r="Z368">
            <v>0</v>
          </cell>
          <cell r="AA368">
            <v>0</v>
          </cell>
          <cell r="AC368">
            <v>0</v>
          </cell>
          <cell r="AE368">
            <v>1773</v>
          </cell>
          <cell r="AF368">
            <v>28227</v>
          </cell>
        </row>
        <row r="369">
          <cell r="A369" t="str">
            <v>JUANA CECILIA RAMIREZ QUEVEDO</v>
          </cell>
          <cell r="H369" t="str">
            <v xml:space="preserve">AUXILIAR ADMINISTRATIVO                 </v>
          </cell>
          <cell r="Z369">
            <v>4000</v>
          </cell>
          <cell r="AA369">
            <v>0</v>
          </cell>
          <cell r="AC369">
            <v>0</v>
          </cell>
          <cell r="AE369">
            <v>7252.06</v>
          </cell>
          <cell r="AF369">
            <v>18747.939999999999</v>
          </cell>
        </row>
        <row r="370">
          <cell r="A370" t="str">
            <v>PEDRO MARIA RIVERA MARTINEZ</v>
          </cell>
          <cell r="H370" t="str">
            <v xml:space="preserve">SUPERVISOR DE OBRAS                     </v>
          </cell>
          <cell r="Z370">
            <v>0</v>
          </cell>
          <cell r="AA370">
            <v>0</v>
          </cell>
          <cell r="AC370">
            <v>0</v>
          </cell>
          <cell r="AE370">
            <v>1773</v>
          </cell>
          <cell r="AF370">
            <v>28227</v>
          </cell>
        </row>
        <row r="371">
          <cell r="A371" t="str">
            <v>RICHARD ENRIQUE CABRERA CLARA</v>
          </cell>
          <cell r="H371" t="str">
            <v xml:space="preserve">INGENIERO                               </v>
          </cell>
          <cell r="Z371">
            <v>1500</v>
          </cell>
          <cell r="AA371">
            <v>0</v>
          </cell>
          <cell r="AC371">
            <v>0</v>
          </cell>
          <cell r="AE371">
            <v>6309</v>
          </cell>
          <cell r="AF371">
            <v>43691</v>
          </cell>
        </row>
        <row r="372">
          <cell r="A372" t="str">
            <v>RIKY MANUEL PEÑA NUÑEZ</v>
          </cell>
          <cell r="H372" t="str">
            <v xml:space="preserve">AUXILIAR ADMINISTRATIVO                 </v>
          </cell>
          <cell r="Z372">
            <v>0</v>
          </cell>
          <cell r="AA372">
            <v>0</v>
          </cell>
          <cell r="AC372">
            <v>0</v>
          </cell>
          <cell r="AE372">
            <v>1773</v>
          </cell>
          <cell r="AF372">
            <v>28227</v>
          </cell>
        </row>
        <row r="373">
          <cell r="A373" t="str">
            <v>STEPHANIE CONTRERAS MARTINEZ</v>
          </cell>
          <cell r="H373" t="str">
            <v xml:space="preserve">TECNICO                                 </v>
          </cell>
          <cell r="Z373">
            <v>1000</v>
          </cell>
          <cell r="AA373">
            <v>0</v>
          </cell>
          <cell r="AC373">
            <v>0</v>
          </cell>
          <cell r="AE373">
            <v>4192.96</v>
          </cell>
          <cell r="AF373">
            <v>20807.04</v>
          </cell>
        </row>
        <row r="374">
          <cell r="A374" t="str">
            <v>ZUNILDA DEL ROSARIO DE MEDINA</v>
          </cell>
          <cell r="H374" t="str">
            <v xml:space="preserve">TECNICO                                 </v>
          </cell>
          <cell r="Z374">
            <v>0</v>
          </cell>
          <cell r="AA374">
            <v>0</v>
          </cell>
          <cell r="AC374">
            <v>0</v>
          </cell>
          <cell r="AE374">
            <v>3807.83</v>
          </cell>
          <cell r="AF374">
            <v>41192.17</v>
          </cell>
        </row>
        <row r="375">
          <cell r="A375" t="str">
            <v>BALERIANO MONTERO BOCIO</v>
          </cell>
          <cell r="H375" t="str">
            <v xml:space="preserve">AUXILIAR ADMINISTRATIVO                 </v>
          </cell>
          <cell r="Z375">
            <v>4000</v>
          </cell>
          <cell r="AA375">
            <v>0</v>
          </cell>
          <cell r="AC375">
            <v>0</v>
          </cell>
          <cell r="AE375">
            <v>5536.6</v>
          </cell>
          <cell r="AF375">
            <v>20463.400000000001</v>
          </cell>
        </row>
        <row r="376">
          <cell r="A376" t="str">
            <v>IVAN  RAFAEL PANIAGUA</v>
          </cell>
          <cell r="H376" t="str">
            <v xml:space="preserve">AUXILIAR ADMINISTRATIVO                 </v>
          </cell>
          <cell r="Z376">
            <v>1000</v>
          </cell>
          <cell r="AA376">
            <v>0</v>
          </cell>
          <cell r="AC376">
            <v>0</v>
          </cell>
          <cell r="AE376">
            <v>2536.6</v>
          </cell>
          <cell r="AF376">
            <v>23463.4</v>
          </cell>
        </row>
        <row r="377">
          <cell r="A377" t="str">
            <v>RUBEN DARIO HICIANO BOLQUEZ</v>
          </cell>
          <cell r="H377" t="str">
            <v xml:space="preserve">ENC. TOPOGRAFIA                         </v>
          </cell>
          <cell r="Z377">
            <v>20526</v>
          </cell>
          <cell r="AA377">
            <v>0</v>
          </cell>
          <cell r="AC377">
            <v>0</v>
          </cell>
          <cell r="AE377">
            <v>27558.65</v>
          </cell>
          <cell r="AF377">
            <v>32441.35</v>
          </cell>
        </row>
        <row r="378">
          <cell r="A378" t="str">
            <v>YISSEL ALTAGRACIA CONTRERAS LIRIANO</v>
          </cell>
          <cell r="H378" t="str">
            <v xml:space="preserve">AUXILIAR DE TOPOGRAFIA                  </v>
          </cell>
          <cell r="Z378">
            <v>15027.52</v>
          </cell>
          <cell r="AA378">
            <v>0</v>
          </cell>
          <cell r="AC378">
            <v>0</v>
          </cell>
          <cell r="AE378">
            <v>17155.12</v>
          </cell>
          <cell r="AF378">
            <v>18844.88</v>
          </cell>
        </row>
        <row r="379">
          <cell r="A379" t="str">
            <v xml:space="preserve"> VICENTE ARSENIO CASTILLO PEÑA</v>
          </cell>
          <cell r="H379" t="str">
            <v xml:space="preserve">ENCARGADO(A) DE DIS. Y PRES.            </v>
          </cell>
          <cell r="Z379">
            <v>0</v>
          </cell>
          <cell r="AA379">
            <v>0</v>
          </cell>
          <cell r="AC379">
            <v>0</v>
          </cell>
          <cell r="AE379">
            <v>8269.0499999999993</v>
          </cell>
          <cell r="AF379">
            <v>56730.95</v>
          </cell>
        </row>
        <row r="380">
          <cell r="A380" t="str">
            <v>GEORGE ANTONIO RICHARDSON RODRIGUEZ</v>
          </cell>
          <cell r="H380" t="str">
            <v xml:space="preserve">ENCARGADO(A)                            </v>
          </cell>
          <cell r="Z380">
            <v>0</v>
          </cell>
          <cell r="AA380">
            <v>0</v>
          </cell>
          <cell r="AC380">
            <v>0</v>
          </cell>
          <cell r="AE380">
            <v>15072.19</v>
          </cell>
          <cell r="AF380">
            <v>74927.81</v>
          </cell>
        </row>
        <row r="381">
          <cell r="A381" t="str">
            <v xml:space="preserve"> SANDRA EDUVIGIS ANGELES ANGELES</v>
          </cell>
          <cell r="H381" t="str">
            <v xml:space="preserve">ENCARGADO(A)                            </v>
          </cell>
          <cell r="Z381">
            <v>38448.379999999997</v>
          </cell>
          <cell r="AA381">
            <v>0</v>
          </cell>
          <cell r="AC381">
            <v>0</v>
          </cell>
          <cell r="AE381">
            <v>56463.82</v>
          </cell>
          <cell r="AF381">
            <v>43536.18</v>
          </cell>
        </row>
        <row r="382">
          <cell r="A382" t="str">
            <v>CARMEN BIBIANA ROSARIO PIRON</v>
          </cell>
          <cell r="H382" t="str">
            <v xml:space="preserve">AUXILIAR                                </v>
          </cell>
          <cell r="Z382">
            <v>0</v>
          </cell>
          <cell r="AA382">
            <v>0</v>
          </cell>
          <cell r="AC382">
            <v>0</v>
          </cell>
          <cell r="AE382">
            <v>1536.6</v>
          </cell>
          <cell r="AF382">
            <v>24463.4</v>
          </cell>
        </row>
        <row r="383">
          <cell r="A383" t="str">
            <v>MARTHA JULISSA JIMENEZ</v>
          </cell>
          <cell r="H383" t="str">
            <v xml:space="preserve">ENCARGADO(A)                            </v>
          </cell>
          <cell r="Z383">
            <v>22427.9</v>
          </cell>
          <cell r="AA383">
            <v>0</v>
          </cell>
          <cell r="AC383">
            <v>0</v>
          </cell>
          <cell r="AE383">
            <v>40073.279999999999</v>
          </cell>
          <cell r="AF383">
            <v>49926.720000000001</v>
          </cell>
        </row>
        <row r="384">
          <cell r="A384" t="str">
            <v>MILAGROS BLANCO RAMOS</v>
          </cell>
          <cell r="H384" t="str">
            <v xml:space="preserve">AUXILIAR                                </v>
          </cell>
          <cell r="Z384">
            <v>10935.47</v>
          </cell>
          <cell r="AA384">
            <v>0</v>
          </cell>
          <cell r="AC384">
            <v>0</v>
          </cell>
          <cell r="AE384">
            <v>12472.07</v>
          </cell>
          <cell r="AF384">
            <v>13527.93</v>
          </cell>
        </row>
        <row r="385">
          <cell r="A385" t="str">
            <v xml:space="preserve"> BEATRIZ ALCANTARA COLON</v>
          </cell>
          <cell r="H385" t="str">
            <v xml:space="preserve">ENCARGADO(A)                            </v>
          </cell>
          <cell r="Z385">
            <v>56317.25</v>
          </cell>
          <cell r="AA385">
            <v>0</v>
          </cell>
          <cell r="AC385">
            <v>0</v>
          </cell>
          <cell r="AE385">
            <v>75619.28</v>
          </cell>
          <cell r="AF385">
            <v>24380.720000000001</v>
          </cell>
        </row>
        <row r="386">
          <cell r="A386" t="str">
            <v>JOSE MANUEL GENAO MARTE</v>
          </cell>
          <cell r="H386" t="str">
            <v xml:space="preserve">FACILITADOR(A) PROV- LA VEGA            </v>
          </cell>
          <cell r="Z386">
            <v>0</v>
          </cell>
          <cell r="AA386">
            <v>0</v>
          </cell>
          <cell r="AC386">
            <v>0</v>
          </cell>
          <cell r="AE386">
            <v>4264.79</v>
          </cell>
          <cell r="AF386">
            <v>35735.21</v>
          </cell>
        </row>
        <row r="387">
          <cell r="A387" t="str">
            <v>SANDRA MARIBEL HERNANDEZ ZAPATA</v>
          </cell>
          <cell r="H387" t="str">
            <v xml:space="preserve">FACILITADOR(A)                          </v>
          </cell>
          <cell r="Z387">
            <v>3111.22</v>
          </cell>
          <cell r="AA387">
            <v>0</v>
          </cell>
          <cell r="AC387">
            <v>0</v>
          </cell>
          <cell r="AE387">
            <v>4588.72</v>
          </cell>
          <cell r="AF387">
            <v>20411.28</v>
          </cell>
        </row>
        <row r="388">
          <cell r="A388" t="str">
            <v>ALFONSO JUAN RODRIGUEZ MEJIA</v>
          </cell>
          <cell r="H388" t="str">
            <v xml:space="preserve">ANALISTA                                </v>
          </cell>
          <cell r="Z388">
            <v>0</v>
          </cell>
          <cell r="AA388">
            <v>0</v>
          </cell>
          <cell r="AC388">
            <v>0</v>
          </cell>
          <cell r="AE388">
            <v>7527.21</v>
          </cell>
          <cell r="AF388">
            <v>54472.79</v>
          </cell>
        </row>
        <row r="389">
          <cell r="A389" t="str">
            <v>ALICIA VALENTIN JIMINIAN</v>
          </cell>
          <cell r="H389" t="str">
            <v xml:space="preserve">ANALISTA                                </v>
          </cell>
          <cell r="Z389">
            <v>0</v>
          </cell>
          <cell r="AA389">
            <v>0</v>
          </cell>
          <cell r="AC389">
            <v>0</v>
          </cell>
          <cell r="AE389">
            <v>4809</v>
          </cell>
          <cell r="AF389">
            <v>45191</v>
          </cell>
        </row>
        <row r="390">
          <cell r="A390" t="str">
            <v>JUAN BAUTISTA DURAN NUÑEZ</v>
          </cell>
          <cell r="H390" t="str">
            <v xml:space="preserve">ANALISTA                                </v>
          </cell>
          <cell r="Z390">
            <v>0</v>
          </cell>
          <cell r="AA390">
            <v>0</v>
          </cell>
          <cell r="AC390">
            <v>0</v>
          </cell>
          <cell r="AE390">
            <v>7527.21</v>
          </cell>
          <cell r="AF390">
            <v>54472.79</v>
          </cell>
        </row>
        <row r="391">
          <cell r="A391" t="str">
            <v>MIOSOTIS ESMERALDA CAMARENA RAMIREZ</v>
          </cell>
          <cell r="H391" t="str">
            <v xml:space="preserve">ANALISTA                                </v>
          </cell>
          <cell r="Z391">
            <v>0</v>
          </cell>
          <cell r="AA391">
            <v>0</v>
          </cell>
          <cell r="AC391">
            <v>0</v>
          </cell>
          <cell r="AE391">
            <v>4809</v>
          </cell>
          <cell r="AF391">
            <v>45191</v>
          </cell>
        </row>
        <row r="392">
          <cell r="A392" t="str">
            <v>RICARDO CAPELLAN RAPOSO</v>
          </cell>
          <cell r="H392" t="str">
            <v xml:space="preserve">ANALISTA                                </v>
          </cell>
          <cell r="Z392">
            <v>0</v>
          </cell>
          <cell r="AA392">
            <v>0</v>
          </cell>
          <cell r="AC392">
            <v>0</v>
          </cell>
          <cell r="AE392">
            <v>7527.21</v>
          </cell>
          <cell r="AF392">
            <v>54472.79</v>
          </cell>
        </row>
        <row r="393">
          <cell r="A393" t="str">
            <v>WANDA RODRIGUEZ CRUZ</v>
          </cell>
          <cell r="H393" t="str">
            <v xml:space="preserve">ANALISTA                                </v>
          </cell>
          <cell r="Z393">
            <v>0</v>
          </cell>
          <cell r="AA393">
            <v>0</v>
          </cell>
          <cell r="AC393">
            <v>0</v>
          </cell>
          <cell r="AE393">
            <v>7527.21</v>
          </cell>
          <cell r="AF393">
            <v>54472.79</v>
          </cell>
        </row>
        <row r="394">
          <cell r="A394" t="str">
            <v>ZULAIKA ESPERANZA BECO MOREL</v>
          </cell>
          <cell r="H394" t="str">
            <v xml:space="preserve">ANALISTA                                </v>
          </cell>
          <cell r="Z394">
            <v>0</v>
          </cell>
          <cell r="AA394">
            <v>0</v>
          </cell>
          <cell r="AC394">
            <v>0</v>
          </cell>
          <cell r="AE394">
            <v>7527.21</v>
          </cell>
          <cell r="AF394">
            <v>54472.79</v>
          </cell>
        </row>
        <row r="395">
          <cell r="A395" t="str">
            <v>KATERIN MARLENI TEJEDA ALCANTARA</v>
          </cell>
          <cell r="H395" t="str">
            <v xml:space="preserve">ASISTENTE.                              </v>
          </cell>
          <cell r="Z395">
            <v>0</v>
          </cell>
          <cell r="AA395">
            <v>0</v>
          </cell>
          <cell r="AC395">
            <v>0</v>
          </cell>
          <cell r="AE395">
            <v>3807.83</v>
          </cell>
          <cell r="AF395">
            <v>41192.17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25430-7EF9-4B87-9F21-AEF16CF4D47C}">
  <dimension ref="A1:R407"/>
  <sheetViews>
    <sheetView workbookViewId="0">
      <selection sqref="A1:R1"/>
    </sheetView>
  </sheetViews>
  <sheetFormatPr baseColWidth="10" defaultRowHeight="14.4"/>
  <cols>
    <col min="1" max="1" width="3.88671875" customWidth="1"/>
    <col min="2" max="2" width="46" customWidth="1"/>
    <col min="3" max="3" width="38.109375" customWidth="1"/>
    <col min="4" max="4" width="43.5546875" style="36" customWidth="1"/>
    <col min="5" max="5" width="14.6640625" style="36" customWidth="1"/>
    <col min="6" max="6" width="9.33203125" style="36" customWidth="1"/>
    <col min="7" max="7" width="12.88671875" style="2" customWidth="1"/>
    <col min="8" max="8" width="10.109375" style="37" customWidth="1"/>
    <col min="9" max="9" width="11.5546875" customWidth="1"/>
    <col min="10" max="10" width="10.109375" customWidth="1"/>
    <col min="11" max="11" width="10.44140625" customWidth="1"/>
    <col min="12" max="12" width="9.33203125" customWidth="1"/>
    <col min="13" max="13" width="8.88671875" customWidth="1"/>
    <col min="14" max="14" width="12.33203125" customWidth="1"/>
    <col min="15" max="16" width="9" customWidth="1"/>
    <col min="17" max="17" width="11.5546875" customWidth="1"/>
    <col min="18" max="18" width="12.6640625" customWidth="1"/>
  </cols>
  <sheetData>
    <row r="1" spans="1:18" s="2" customFormat="1" ht="33.75" customHeight="1">
      <c r="A1" s="44" t="s">
        <v>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2" customFormat="1" ht="15" customHeight="1">
      <c r="A2" s="45" t="s">
        <v>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" customFormat="1" ht="17.25" customHeight="1">
      <c r="A3" s="3"/>
      <c r="B3" s="4"/>
      <c r="C3" s="4"/>
      <c r="D3" s="4"/>
      <c r="E3" s="4"/>
      <c r="F3" s="4"/>
      <c r="G3" s="5"/>
      <c r="H3" s="6"/>
      <c r="I3" s="5"/>
      <c r="J3" s="5"/>
      <c r="K3" s="5"/>
      <c r="L3" s="5"/>
      <c r="M3" s="5"/>
      <c r="N3" s="5"/>
      <c r="O3" s="5"/>
      <c r="P3" s="5"/>
    </row>
    <row r="4" spans="1:18" s="2" customFormat="1" ht="16.5" customHeight="1">
      <c r="A4" s="45" t="s">
        <v>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s="2" customFormat="1" ht="17.25" customHeight="1">
      <c r="A5" s="46" t="s">
        <v>29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13" customFormat="1" ht="24.75" customHeight="1">
      <c r="A6" s="7" t="s">
        <v>10</v>
      </c>
      <c r="B6" s="8" t="s">
        <v>11</v>
      </c>
      <c r="C6" s="9" t="s">
        <v>12</v>
      </c>
      <c r="D6" s="9" t="s">
        <v>13</v>
      </c>
      <c r="E6" s="9" t="s">
        <v>14</v>
      </c>
      <c r="F6" s="9" t="s">
        <v>3</v>
      </c>
      <c r="G6" s="10" t="s">
        <v>15</v>
      </c>
      <c r="H6" s="11" t="s">
        <v>16</v>
      </c>
      <c r="I6" s="12" t="s">
        <v>0</v>
      </c>
      <c r="J6" s="12" t="s">
        <v>1</v>
      </c>
      <c r="K6" s="12" t="s">
        <v>2</v>
      </c>
      <c r="L6" s="12" t="s">
        <v>17</v>
      </c>
      <c r="M6" s="10" t="s">
        <v>18</v>
      </c>
      <c r="N6" s="10" t="s">
        <v>19</v>
      </c>
      <c r="O6" s="10" t="s">
        <v>20</v>
      </c>
      <c r="P6" s="10" t="s">
        <v>21</v>
      </c>
      <c r="Q6" s="10" t="s">
        <v>22</v>
      </c>
      <c r="R6" s="12" t="s">
        <v>23</v>
      </c>
    </row>
    <row r="7" spans="1:18" s="20" customFormat="1" ht="18" customHeight="1">
      <c r="A7" s="14">
        <v>1</v>
      </c>
      <c r="B7" s="15" t="s">
        <v>32</v>
      </c>
      <c r="C7" s="16" t="str">
        <f>[1]Hoja1!A2</f>
        <v>FERNANDO MONTERO</v>
      </c>
      <c r="D7" s="16" t="str">
        <f>[1]Hoja1!H2</f>
        <v xml:space="preserve">CHOFER I                                </v>
      </c>
      <c r="E7" s="15" t="s">
        <v>31</v>
      </c>
      <c r="F7" s="15" t="s">
        <v>4</v>
      </c>
      <c r="G7" s="38">
        <v>25000</v>
      </c>
      <c r="H7" s="38">
        <v>0</v>
      </c>
      <c r="I7" s="38">
        <v>0</v>
      </c>
      <c r="J7" s="38">
        <v>717.5</v>
      </c>
      <c r="K7" s="38">
        <v>760</v>
      </c>
      <c r="L7" s="38">
        <v>0</v>
      </c>
      <c r="M7" s="38">
        <v>0</v>
      </c>
      <c r="N7" s="18">
        <f>[1]Hoja1!Z2</f>
        <v>2000</v>
      </c>
      <c r="O7" s="38">
        <f>[1]Hoja1!AC2</f>
        <v>0</v>
      </c>
      <c r="P7" s="19">
        <f>[1]Hoja1!AA2</f>
        <v>0</v>
      </c>
      <c r="Q7" s="18">
        <f>[1]Hoja1!AE2</f>
        <v>3477.5</v>
      </c>
      <c r="R7" s="18">
        <f>[1]Hoja1!AF2</f>
        <v>21522.5</v>
      </c>
    </row>
    <row r="8" spans="1:18" s="21" customFormat="1" ht="18" customHeight="1">
      <c r="A8" s="17">
        <v>2</v>
      </c>
      <c r="B8" s="15" t="s">
        <v>32</v>
      </c>
      <c r="C8" s="16" t="str">
        <f>[1]Hoja1!A3</f>
        <v>LUZ FRANCIA MORILLO VALDEZ</v>
      </c>
      <c r="D8" s="16" t="str">
        <f>[1]Hoja1!H3</f>
        <v xml:space="preserve">AUXILIAR ADMINISTRATIVO                 </v>
      </c>
      <c r="E8" s="15" t="s">
        <v>30</v>
      </c>
      <c r="F8" s="15" t="s">
        <v>5</v>
      </c>
      <c r="G8" s="38">
        <v>30000</v>
      </c>
      <c r="H8" s="38">
        <v>0</v>
      </c>
      <c r="I8" s="38">
        <v>0</v>
      </c>
      <c r="J8" s="38">
        <v>861</v>
      </c>
      <c r="K8" s="38">
        <v>912</v>
      </c>
      <c r="L8" s="38">
        <v>0</v>
      </c>
      <c r="M8" s="38">
        <v>0</v>
      </c>
      <c r="N8" s="18">
        <f>[1]Hoja1!Z3</f>
        <v>7709.55</v>
      </c>
      <c r="O8" s="38">
        <f>[1]Hoja1!AC3</f>
        <v>0</v>
      </c>
      <c r="P8" s="19">
        <f>[1]Hoja1!AA3</f>
        <v>0</v>
      </c>
      <c r="Q8" s="18">
        <f>[1]Hoja1!AE3</f>
        <v>9482.5499999999993</v>
      </c>
      <c r="R8" s="18">
        <f>[1]Hoja1!AF3</f>
        <v>20517.45</v>
      </c>
    </row>
    <row r="9" spans="1:18" s="20" customFormat="1" ht="18" customHeight="1">
      <c r="A9" s="14">
        <v>3</v>
      </c>
      <c r="B9" s="15" t="s">
        <v>32</v>
      </c>
      <c r="C9" s="16" t="str">
        <f>[1]Hoja1!A4</f>
        <v>YLUMINADA GIL CARRERA DE RODRIGUEZ</v>
      </c>
      <c r="D9" s="16" t="str">
        <f>[1]Hoja1!H4</f>
        <v xml:space="preserve">ANALISTA                                </v>
      </c>
      <c r="E9" s="15" t="s">
        <v>31</v>
      </c>
      <c r="F9" s="15" t="s">
        <v>5</v>
      </c>
      <c r="G9" s="38">
        <v>60000</v>
      </c>
      <c r="H9" s="38">
        <v>0</v>
      </c>
      <c r="I9" s="38">
        <v>3486.65</v>
      </c>
      <c r="J9" s="38">
        <v>1722</v>
      </c>
      <c r="K9" s="38">
        <v>1824</v>
      </c>
      <c r="L9" s="38">
        <v>0</v>
      </c>
      <c r="M9" s="38">
        <v>0</v>
      </c>
      <c r="N9" s="18">
        <f>[1]Hoja1!Z4</f>
        <v>0</v>
      </c>
      <c r="O9" s="38">
        <f>[1]Hoja1!AC4</f>
        <v>0</v>
      </c>
      <c r="P9" s="19">
        <f>[1]Hoja1!AA4</f>
        <v>0</v>
      </c>
      <c r="Q9" s="18">
        <f>[1]Hoja1!AE4</f>
        <v>7032.65</v>
      </c>
      <c r="R9" s="18">
        <f>[1]Hoja1!AF4</f>
        <v>52967.35</v>
      </c>
    </row>
    <row r="10" spans="1:18" s="20" customFormat="1" ht="18" customHeight="1">
      <c r="A10" s="14">
        <v>4</v>
      </c>
      <c r="B10" s="15" t="s">
        <v>33</v>
      </c>
      <c r="C10" s="16" t="str">
        <f>[1]Hoja1!A5</f>
        <v xml:space="preserve"> VICTOR JOSE D AZA TINEO</v>
      </c>
      <c r="D10" s="16" t="str">
        <f>[1]Hoja1!H5</f>
        <v xml:space="preserve">SECRETARIO GENERAL                      </v>
      </c>
      <c r="E10" s="15" t="s">
        <v>31</v>
      </c>
      <c r="F10" s="15" t="s">
        <v>4</v>
      </c>
      <c r="G10" s="38">
        <v>300000</v>
      </c>
      <c r="H10" s="38">
        <v>45000</v>
      </c>
      <c r="I10" s="38">
        <v>70886.77</v>
      </c>
      <c r="J10" s="38">
        <v>9901.5</v>
      </c>
      <c r="K10" s="38">
        <v>5883.16</v>
      </c>
      <c r="L10" s="38">
        <v>0</v>
      </c>
      <c r="M10" s="38">
        <v>0</v>
      </c>
      <c r="N10" s="18">
        <f>[1]Hoja1!Z5</f>
        <v>22000</v>
      </c>
      <c r="O10" s="38">
        <f>[1]Hoja1!AC5</f>
        <v>0</v>
      </c>
      <c r="P10" s="19">
        <v>30000</v>
      </c>
      <c r="Q10" s="18">
        <f>[1]Hoja1!AE5</f>
        <v>138671.43</v>
      </c>
      <c r="R10" s="18">
        <f>[1]Hoja1!AF5</f>
        <v>206328.57</v>
      </c>
    </row>
    <row r="11" spans="1:18" s="20" customFormat="1" ht="18" customHeight="1">
      <c r="A11" s="14">
        <v>5</v>
      </c>
      <c r="B11" s="15" t="s">
        <v>33</v>
      </c>
      <c r="C11" s="16" t="str">
        <f>[1]Hoja1!A6</f>
        <v>CARLOS ALBERTO CAMINERO SANCHEZ</v>
      </c>
      <c r="D11" s="16" t="str">
        <f>[1]Hoja1!H6</f>
        <v xml:space="preserve">ASESOR(A)                               </v>
      </c>
      <c r="E11" s="15" t="s">
        <v>31</v>
      </c>
      <c r="F11" s="15" t="s">
        <v>4</v>
      </c>
      <c r="G11" s="38">
        <v>150000</v>
      </c>
      <c r="H11" s="38">
        <v>0</v>
      </c>
      <c r="I11" s="38">
        <v>23866.69</v>
      </c>
      <c r="J11" s="38">
        <v>4305</v>
      </c>
      <c r="K11" s="38">
        <v>4560</v>
      </c>
      <c r="L11" s="38">
        <v>0</v>
      </c>
      <c r="M11" s="38">
        <v>0</v>
      </c>
      <c r="N11" s="18">
        <f>[1]Hoja1!Z6</f>
        <v>0</v>
      </c>
      <c r="O11" s="38">
        <f>[1]Hoja1!AC6</f>
        <v>0</v>
      </c>
      <c r="P11" s="19">
        <f>[1]Hoja1!AA6</f>
        <v>0</v>
      </c>
      <c r="Q11" s="18">
        <f>[1]Hoja1!AE6</f>
        <v>32731.69</v>
      </c>
      <c r="R11" s="18">
        <f>[1]Hoja1!AF6</f>
        <v>117268.31</v>
      </c>
    </row>
    <row r="12" spans="1:18" s="20" customFormat="1" ht="18" customHeight="1">
      <c r="A12" s="17">
        <v>6</v>
      </c>
      <c r="B12" s="15" t="s">
        <v>33</v>
      </c>
      <c r="C12" s="16" t="str">
        <f>[1]Hoja1!A7</f>
        <v>CLARANGEL DE LEON MARTE</v>
      </c>
      <c r="D12" s="16" t="str">
        <f>[1]Hoja1!H7</f>
        <v xml:space="preserve">COORDINADOR(A)                          </v>
      </c>
      <c r="E12" s="15" t="s">
        <v>31</v>
      </c>
      <c r="F12" s="15" t="s">
        <v>5</v>
      </c>
      <c r="G12" s="38">
        <v>90000</v>
      </c>
      <c r="H12" s="38">
        <v>0</v>
      </c>
      <c r="I12" s="38">
        <v>9324.32</v>
      </c>
      <c r="J12" s="38">
        <v>2583</v>
      </c>
      <c r="K12" s="38">
        <v>2736</v>
      </c>
      <c r="L12" s="38">
        <v>1715.46</v>
      </c>
      <c r="M12" s="38">
        <v>1947.6</v>
      </c>
      <c r="N12" s="18">
        <f>[1]Hoja1!Z7</f>
        <v>4000</v>
      </c>
      <c r="O12" s="38">
        <f>[1]Hoja1!AC7</f>
        <v>0</v>
      </c>
      <c r="P12" s="19">
        <f>[1]Hoja1!AA7</f>
        <v>0</v>
      </c>
      <c r="Q12" s="18">
        <f>[1]Hoja1!AE7</f>
        <v>22306.38</v>
      </c>
      <c r="R12" s="18">
        <f>[1]Hoja1!AF7</f>
        <v>67693.62</v>
      </c>
    </row>
    <row r="13" spans="1:18" s="20" customFormat="1" ht="18" customHeight="1">
      <c r="A13" s="14">
        <v>7</v>
      </c>
      <c r="B13" s="15" t="s">
        <v>33</v>
      </c>
      <c r="C13" s="16" t="str">
        <f>[1]Hoja1!A8</f>
        <v>DENNYS KATIUSCA FLORES SANCHEZ</v>
      </c>
      <c r="D13" s="16" t="str">
        <f>[1]Hoja1!H8</f>
        <v xml:space="preserve">ENC. ADM. DE LA SEC. GENERAL            </v>
      </c>
      <c r="E13" s="15" t="s">
        <v>31</v>
      </c>
      <c r="F13" s="15" t="s">
        <v>5</v>
      </c>
      <c r="G13" s="38">
        <v>75000</v>
      </c>
      <c r="H13" s="38">
        <v>0</v>
      </c>
      <c r="I13" s="38">
        <v>6309.35</v>
      </c>
      <c r="J13" s="38">
        <v>2152.5</v>
      </c>
      <c r="K13" s="38">
        <v>2280</v>
      </c>
      <c r="L13" s="38">
        <v>0</v>
      </c>
      <c r="M13" s="38">
        <v>0</v>
      </c>
      <c r="N13" s="18">
        <f>[1]Hoja1!Z8</f>
        <v>5402.83</v>
      </c>
      <c r="O13" s="38">
        <f>[1]Hoja1!AC8</f>
        <v>0</v>
      </c>
      <c r="P13" s="19">
        <f>[1]Hoja1!AA8</f>
        <v>0</v>
      </c>
      <c r="Q13" s="18">
        <f>[1]Hoja1!AE8</f>
        <v>16144.68</v>
      </c>
      <c r="R13" s="18">
        <f>[1]Hoja1!AF8</f>
        <v>58855.32</v>
      </c>
    </row>
    <row r="14" spans="1:18" s="20" customFormat="1" ht="18" customHeight="1">
      <c r="A14" s="14">
        <v>8</v>
      </c>
      <c r="B14" s="15" t="s">
        <v>33</v>
      </c>
      <c r="C14" s="16" t="str">
        <f>[1]Hoja1!A9</f>
        <v>DOMINGO ALBERTO SILVERIO RODRIGUEZ</v>
      </c>
      <c r="D14" s="16" t="str">
        <f>[1]Hoja1!H9</f>
        <v xml:space="preserve">COORDINADOR(A)                          </v>
      </c>
      <c r="E14" s="15" t="s">
        <v>31</v>
      </c>
      <c r="F14" s="15" t="s">
        <v>4</v>
      </c>
      <c r="G14" s="38">
        <v>150000</v>
      </c>
      <c r="H14" s="38">
        <v>0</v>
      </c>
      <c r="I14" s="38">
        <v>23866.69</v>
      </c>
      <c r="J14" s="38">
        <v>4305</v>
      </c>
      <c r="K14" s="38">
        <v>4560</v>
      </c>
      <c r="L14" s="38">
        <v>0</v>
      </c>
      <c r="M14" s="38">
        <v>0</v>
      </c>
      <c r="N14" s="18">
        <f>[1]Hoja1!Z9</f>
        <v>47764.37</v>
      </c>
      <c r="O14" s="38">
        <f>[1]Hoja1!AC9</f>
        <v>0</v>
      </c>
      <c r="P14" s="19">
        <f>[1]Hoja1!AA9</f>
        <v>500</v>
      </c>
      <c r="Q14" s="18">
        <f>[1]Hoja1!AE9</f>
        <v>80996.06</v>
      </c>
      <c r="R14" s="18">
        <f>[1]Hoja1!AF9</f>
        <v>69003.94</v>
      </c>
    </row>
    <row r="15" spans="1:18" s="20" customFormat="1" ht="18" customHeight="1">
      <c r="A15" s="14">
        <v>9</v>
      </c>
      <c r="B15" s="15" t="s">
        <v>33</v>
      </c>
      <c r="C15" s="16" t="str">
        <f>[1]Hoja1!A10</f>
        <v>FRANCISCA ALTAGRACIA TAVAREZ SUAREZ</v>
      </c>
      <c r="D15" s="16" t="str">
        <f>[1]Hoja1!H10</f>
        <v xml:space="preserve">ASESOR(A) DE ASUNTOS MUNICIPALES        </v>
      </c>
      <c r="E15" s="15" t="s">
        <v>31</v>
      </c>
      <c r="F15" s="15" t="s">
        <v>5</v>
      </c>
      <c r="G15" s="38">
        <v>140000</v>
      </c>
      <c r="H15" s="38">
        <v>0</v>
      </c>
      <c r="I15" s="38">
        <v>21514.44</v>
      </c>
      <c r="J15" s="38">
        <v>4018</v>
      </c>
      <c r="K15" s="38">
        <v>4256</v>
      </c>
      <c r="L15" s="38">
        <v>0</v>
      </c>
      <c r="M15" s="38">
        <v>0</v>
      </c>
      <c r="N15" s="18">
        <f>[1]Hoja1!Z10</f>
        <v>0</v>
      </c>
      <c r="O15" s="38">
        <f>[1]Hoja1!AC10</f>
        <v>0</v>
      </c>
      <c r="P15" s="19">
        <f>[1]Hoja1!AA10</f>
        <v>0</v>
      </c>
      <c r="Q15" s="18">
        <f>[1]Hoja1!AE10</f>
        <v>29788.44</v>
      </c>
      <c r="R15" s="18">
        <f>[1]Hoja1!AF10</f>
        <v>110211.56</v>
      </c>
    </row>
    <row r="16" spans="1:18" s="20" customFormat="1" ht="18" customHeight="1">
      <c r="A16" s="17">
        <v>10</v>
      </c>
      <c r="B16" s="15" t="s">
        <v>33</v>
      </c>
      <c r="C16" s="16" t="str">
        <f>[1]Hoja1!A11</f>
        <v>GIANNA LISBETH DIAZ RIVAS</v>
      </c>
      <c r="D16" s="16" t="str">
        <f>[1]Hoja1!H11</f>
        <v xml:space="preserve">ASESOR(A)                               </v>
      </c>
      <c r="E16" s="15" t="s">
        <v>31</v>
      </c>
      <c r="F16" s="15" t="s">
        <v>5</v>
      </c>
      <c r="G16" s="38">
        <v>75000</v>
      </c>
      <c r="H16" s="38">
        <v>0</v>
      </c>
      <c r="I16" s="38">
        <v>6309.35</v>
      </c>
      <c r="J16" s="38">
        <v>2152.5</v>
      </c>
      <c r="K16" s="38">
        <v>2280</v>
      </c>
      <c r="L16" s="38">
        <v>0</v>
      </c>
      <c r="M16" s="38">
        <v>0</v>
      </c>
      <c r="N16" s="18">
        <f>[1]Hoja1!Z11</f>
        <v>0</v>
      </c>
      <c r="O16" s="38">
        <f>[1]Hoja1!AC11</f>
        <v>0</v>
      </c>
      <c r="P16" s="19">
        <f>[1]Hoja1!AA11</f>
        <v>0</v>
      </c>
      <c r="Q16" s="18">
        <f>[1]Hoja1!AE11</f>
        <v>10741.85</v>
      </c>
      <c r="R16" s="18">
        <f>[1]Hoja1!AF11</f>
        <v>64258.15</v>
      </c>
    </row>
    <row r="17" spans="1:18" s="20" customFormat="1" ht="18" customHeight="1">
      <c r="A17" s="14">
        <v>11</v>
      </c>
      <c r="B17" s="15" t="s">
        <v>33</v>
      </c>
      <c r="C17" s="16" t="str">
        <f>[1]Hoja1!A12</f>
        <v>HECTOR RAFAEL GRULLON MORONTA</v>
      </c>
      <c r="D17" s="16" t="str">
        <f>[1]Hoja1!H12</f>
        <v xml:space="preserve">ASESOR(A)                               </v>
      </c>
      <c r="E17" s="15" t="s">
        <v>31</v>
      </c>
      <c r="F17" s="15" t="s">
        <v>4</v>
      </c>
      <c r="G17" s="38">
        <v>100000</v>
      </c>
      <c r="H17" s="38">
        <v>0</v>
      </c>
      <c r="I17" s="38">
        <v>12105.44</v>
      </c>
      <c r="J17" s="38">
        <v>2870</v>
      </c>
      <c r="K17" s="38">
        <v>3040</v>
      </c>
      <c r="L17" s="38">
        <v>0</v>
      </c>
      <c r="M17" s="38">
        <v>0</v>
      </c>
      <c r="N17" s="18">
        <f>[1]Hoja1!Z12</f>
        <v>0</v>
      </c>
      <c r="O17" s="38">
        <f>[1]Hoja1!AC12</f>
        <v>0</v>
      </c>
      <c r="P17" s="19">
        <f>[1]Hoja1!AA12</f>
        <v>0</v>
      </c>
      <c r="Q17" s="18">
        <f>[1]Hoja1!AE12</f>
        <v>18015.439999999999</v>
      </c>
      <c r="R17" s="18">
        <f>[1]Hoja1!AF12</f>
        <v>81984.56</v>
      </c>
    </row>
    <row r="18" spans="1:18" s="20" customFormat="1" ht="18" customHeight="1">
      <c r="A18" s="14">
        <v>12</v>
      </c>
      <c r="B18" s="15" t="s">
        <v>33</v>
      </c>
      <c r="C18" s="16" t="str">
        <f>[1]Hoja1!A13</f>
        <v>LAURA ELISA JEREZ BRETON</v>
      </c>
      <c r="D18" s="16" t="str">
        <f>[1]Hoja1!H13</f>
        <v xml:space="preserve">TECNICO ADMINISTRATIVO                  </v>
      </c>
      <c r="E18" s="15" t="s">
        <v>31</v>
      </c>
      <c r="F18" s="15" t="s">
        <v>5</v>
      </c>
      <c r="G18" s="38">
        <v>45000</v>
      </c>
      <c r="H18" s="38">
        <v>0</v>
      </c>
      <c r="I18" s="38">
        <v>1148.33</v>
      </c>
      <c r="J18" s="38">
        <v>1291.5</v>
      </c>
      <c r="K18" s="38">
        <v>1368</v>
      </c>
      <c r="L18" s="38">
        <v>0</v>
      </c>
      <c r="M18" s="38">
        <v>0</v>
      </c>
      <c r="N18" s="18">
        <f>[1]Hoja1!Z13</f>
        <v>7544.44</v>
      </c>
      <c r="O18" s="38">
        <f>[1]Hoja1!AC13</f>
        <v>0</v>
      </c>
      <c r="P18" s="19">
        <f>[1]Hoja1!AA13</f>
        <v>0</v>
      </c>
      <c r="Q18" s="18">
        <f>[1]Hoja1!AE13</f>
        <v>11352.27</v>
      </c>
      <c r="R18" s="18">
        <f>[1]Hoja1!AF13</f>
        <v>33647.730000000003</v>
      </c>
    </row>
    <row r="19" spans="1:18" s="20" customFormat="1" ht="18" customHeight="1">
      <c r="A19" s="14">
        <v>13</v>
      </c>
      <c r="B19" s="15" t="s">
        <v>33</v>
      </c>
      <c r="C19" s="16" t="str">
        <f>[1]Hoja1!A14</f>
        <v>MARIA ALEXANDRA ALMANZAR PEGUERO</v>
      </c>
      <c r="D19" s="16" t="str">
        <f>[1]Hoja1!H14</f>
        <v xml:space="preserve">COORDINADOR(A) DE PROTOCOLO             </v>
      </c>
      <c r="E19" s="15" t="s">
        <v>31</v>
      </c>
      <c r="F19" s="15" t="s">
        <v>5</v>
      </c>
      <c r="G19" s="38">
        <v>50000</v>
      </c>
      <c r="H19" s="38">
        <v>0</v>
      </c>
      <c r="I19" s="38">
        <v>1854</v>
      </c>
      <c r="J19" s="38">
        <v>1435</v>
      </c>
      <c r="K19" s="38">
        <v>1520</v>
      </c>
      <c r="L19" s="38">
        <v>0</v>
      </c>
      <c r="M19" s="38">
        <v>0</v>
      </c>
      <c r="N19" s="18">
        <f>[1]Hoja1!Z14</f>
        <v>0</v>
      </c>
      <c r="O19" s="38">
        <f>[1]Hoja1!AC14</f>
        <v>0</v>
      </c>
      <c r="P19" s="19">
        <f>[1]Hoja1!AA14</f>
        <v>0</v>
      </c>
      <c r="Q19" s="18">
        <f>[1]Hoja1!AE14</f>
        <v>4809</v>
      </c>
      <c r="R19" s="18">
        <f>[1]Hoja1!AF14</f>
        <v>45191</v>
      </c>
    </row>
    <row r="20" spans="1:18" s="20" customFormat="1" ht="18" customHeight="1">
      <c r="A20" s="17">
        <v>14</v>
      </c>
      <c r="B20" s="15" t="s">
        <v>33</v>
      </c>
      <c r="C20" s="16" t="str">
        <f>[1]Hoja1!A15</f>
        <v>MARTIN LOPEZ</v>
      </c>
      <c r="D20" s="16" t="str">
        <f>[1]Hoja1!H15</f>
        <v xml:space="preserve">COORDINADOR DELEGACION PROV.  SANTIAGO  </v>
      </c>
      <c r="E20" s="15" t="s">
        <v>31</v>
      </c>
      <c r="F20" s="15" t="s">
        <v>4</v>
      </c>
      <c r="G20" s="38">
        <v>90000</v>
      </c>
      <c r="H20" s="38">
        <v>0</v>
      </c>
      <c r="I20" s="38">
        <v>9753.19</v>
      </c>
      <c r="J20" s="38">
        <v>2583</v>
      </c>
      <c r="K20" s="38">
        <v>2736</v>
      </c>
      <c r="L20" s="38">
        <v>0</v>
      </c>
      <c r="M20" s="38">
        <v>0</v>
      </c>
      <c r="N20" s="18">
        <f>[1]Hoja1!Z15</f>
        <v>0</v>
      </c>
      <c r="O20" s="38">
        <f>[1]Hoja1!AC15</f>
        <v>0</v>
      </c>
      <c r="P20" s="19">
        <f>[1]Hoja1!AA15</f>
        <v>0</v>
      </c>
      <c r="Q20" s="18">
        <f>[1]Hoja1!AE15</f>
        <v>15072.19</v>
      </c>
      <c r="R20" s="18">
        <f>[1]Hoja1!AF15</f>
        <v>74927.81</v>
      </c>
    </row>
    <row r="21" spans="1:18" s="20" customFormat="1" ht="18" customHeight="1">
      <c r="A21" s="14">
        <v>15</v>
      </c>
      <c r="B21" s="15" t="s">
        <v>33</v>
      </c>
      <c r="C21" s="16" t="str">
        <f>[1]Hoja1!A16</f>
        <v>NOEL OCTAVIO SUBERVI NIN</v>
      </c>
      <c r="D21" s="16" t="str">
        <f>[1]Hoja1!H16</f>
        <v xml:space="preserve">ASESOR(A) MUNICIPAL-MACROREGION SUR     </v>
      </c>
      <c r="E21" s="15" t="s">
        <v>31</v>
      </c>
      <c r="F21" s="15" t="s">
        <v>4</v>
      </c>
      <c r="G21" s="38">
        <v>100000</v>
      </c>
      <c r="H21" s="38">
        <v>0</v>
      </c>
      <c r="I21" s="38">
        <v>12105.44</v>
      </c>
      <c r="J21" s="38">
        <v>2870</v>
      </c>
      <c r="K21" s="38">
        <v>3040</v>
      </c>
      <c r="L21" s="38">
        <v>0</v>
      </c>
      <c r="M21" s="38">
        <v>0</v>
      </c>
      <c r="N21" s="18">
        <f>[1]Hoja1!Z16</f>
        <v>0</v>
      </c>
      <c r="O21" s="38">
        <f>[1]Hoja1!AC16</f>
        <v>0</v>
      </c>
      <c r="P21" s="19">
        <f>[1]Hoja1!AA16</f>
        <v>0</v>
      </c>
      <c r="Q21" s="18">
        <f>[1]Hoja1!AE16</f>
        <v>18015.439999999999</v>
      </c>
      <c r="R21" s="18">
        <f>[1]Hoja1!AF16</f>
        <v>81984.56</v>
      </c>
    </row>
    <row r="22" spans="1:18" s="20" customFormat="1" ht="18" customHeight="1">
      <c r="A22" s="14">
        <v>16</v>
      </c>
      <c r="B22" s="15" t="s">
        <v>33</v>
      </c>
      <c r="C22" s="16" t="str">
        <f>[1]Hoja1!A17</f>
        <v>PAULA RAPOSO MARTINEZ</v>
      </c>
      <c r="D22" s="16" t="str">
        <f>[1]Hoja1!H17</f>
        <v xml:space="preserve">ASESOR(A)                               </v>
      </c>
      <c r="E22" s="15" t="s">
        <v>31</v>
      </c>
      <c r="F22" s="15" t="s">
        <v>5</v>
      </c>
      <c r="G22" s="38">
        <v>85000</v>
      </c>
      <c r="H22" s="38">
        <v>0</v>
      </c>
      <c r="I22" s="38">
        <v>8577.06</v>
      </c>
      <c r="J22" s="38">
        <v>2439.5</v>
      </c>
      <c r="K22" s="38">
        <v>2584</v>
      </c>
      <c r="L22" s="38">
        <v>0</v>
      </c>
      <c r="M22" s="38">
        <v>0</v>
      </c>
      <c r="N22" s="18">
        <f>[1]Hoja1!Z17</f>
        <v>0</v>
      </c>
      <c r="O22" s="38">
        <f>[1]Hoja1!AC17</f>
        <v>0</v>
      </c>
      <c r="P22" s="19">
        <f>[1]Hoja1!AA17</f>
        <v>0</v>
      </c>
      <c r="Q22" s="18">
        <f>[1]Hoja1!AE17</f>
        <v>13600.56</v>
      </c>
      <c r="R22" s="18">
        <f>[1]Hoja1!AF17</f>
        <v>71399.44</v>
      </c>
    </row>
    <row r="23" spans="1:18" s="20" customFormat="1" ht="18" customHeight="1">
      <c r="A23" s="14">
        <v>17</v>
      </c>
      <c r="B23" s="15" t="s">
        <v>33</v>
      </c>
      <c r="C23" s="16" t="str">
        <f>[1]Hoja1!A18</f>
        <v>RAFAEL ANTONIO HIDALGO FERNANDEZ</v>
      </c>
      <c r="D23" s="16" t="str">
        <f>[1]Hoja1!H18</f>
        <v xml:space="preserve">ASESOR(A)                               </v>
      </c>
      <c r="E23" s="15" t="s">
        <v>31</v>
      </c>
      <c r="F23" s="15" t="s">
        <v>4</v>
      </c>
      <c r="G23" s="38">
        <v>100000</v>
      </c>
      <c r="H23" s="38">
        <v>0</v>
      </c>
      <c r="I23" s="38">
        <v>12105.44</v>
      </c>
      <c r="J23" s="38">
        <v>2870</v>
      </c>
      <c r="K23" s="38">
        <v>3040</v>
      </c>
      <c r="L23" s="38">
        <v>0</v>
      </c>
      <c r="M23" s="38">
        <v>0</v>
      </c>
      <c r="N23" s="18">
        <f>[1]Hoja1!Z18</f>
        <v>24927.9</v>
      </c>
      <c r="O23" s="38">
        <f>[1]Hoja1!AC18</f>
        <v>0</v>
      </c>
      <c r="P23" s="19">
        <f>[1]Hoja1!AA18</f>
        <v>0</v>
      </c>
      <c r="Q23" s="18">
        <f>[1]Hoja1!AE18</f>
        <v>42943.34</v>
      </c>
      <c r="R23" s="18">
        <f>[1]Hoja1!AF18</f>
        <v>57056.66</v>
      </c>
    </row>
    <row r="24" spans="1:18" s="20" customFormat="1" ht="18" customHeight="1">
      <c r="A24" s="17">
        <v>18</v>
      </c>
      <c r="B24" s="15" t="s">
        <v>33</v>
      </c>
      <c r="C24" s="16" t="str">
        <f>[1]Hoja1!A19</f>
        <v>STEPHANIE YAMILER SCHEKER CUEVAS</v>
      </c>
      <c r="D24" s="16" t="str">
        <f>[1]Hoja1!H19</f>
        <v xml:space="preserve">ASIST.  DEL SEC. GENERAL                </v>
      </c>
      <c r="E24" s="15" t="s">
        <v>31</v>
      </c>
      <c r="F24" s="15" t="s">
        <v>5</v>
      </c>
      <c r="G24" s="38">
        <v>75000</v>
      </c>
      <c r="H24" s="38">
        <v>0</v>
      </c>
      <c r="I24" s="38">
        <v>6309.35</v>
      </c>
      <c r="J24" s="38">
        <v>2152.5</v>
      </c>
      <c r="K24" s="38">
        <v>2280</v>
      </c>
      <c r="L24" s="38">
        <v>0</v>
      </c>
      <c r="M24" s="38">
        <v>0</v>
      </c>
      <c r="N24" s="18">
        <f>[1]Hoja1!Z19</f>
        <v>9508.76</v>
      </c>
      <c r="O24" s="38">
        <f>[1]Hoja1!AC19</f>
        <v>0</v>
      </c>
      <c r="P24" s="19">
        <f>[1]Hoja1!AA19</f>
        <v>0</v>
      </c>
      <c r="Q24" s="18">
        <f>[1]Hoja1!AE19</f>
        <v>20250.61</v>
      </c>
      <c r="R24" s="18">
        <f>[1]Hoja1!AF19</f>
        <v>54749.39</v>
      </c>
    </row>
    <row r="25" spans="1:18" s="20" customFormat="1" ht="18" customHeight="1">
      <c r="A25" s="14">
        <v>19</v>
      </c>
      <c r="B25" s="15" t="s">
        <v>33</v>
      </c>
      <c r="C25" s="16" t="str">
        <f>[1]Hoja1!A20</f>
        <v>VERONICA YULISSA SOTO SORIANO</v>
      </c>
      <c r="D25" s="16" t="str">
        <f>[1]Hoja1!H20</f>
        <v xml:space="preserve">TECNICO ADMINISTRATIVO                  </v>
      </c>
      <c r="E25" s="15" t="s">
        <v>31</v>
      </c>
      <c r="F25" s="15" t="s">
        <v>5</v>
      </c>
      <c r="G25" s="38">
        <v>30000</v>
      </c>
      <c r="H25" s="38">
        <v>0</v>
      </c>
      <c r="I25" s="38">
        <v>0</v>
      </c>
      <c r="J25" s="38">
        <v>861</v>
      </c>
      <c r="K25" s="38">
        <v>912</v>
      </c>
      <c r="L25" s="38">
        <v>0</v>
      </c>
      <c r="M25" s="38">
        <v>0</v>
      </c>
      <c r="N25" s="18">
        <f>[1]Hoja1!Z20</f>
        <v>600</v>
      </c>
      <c r="O25" s="38">
        <f>[1]Hoja1!AC20</f>
        <v>0</v>
      </c>
      <c r="P25" s="19">
        <f>[1]Hoja1!AA20</f>
        <v>0</v>
      </c>
      <c r="Q25" s="18">
        <f>[1]Hoja1!AE20</f>
        <v>2373</v>
      </c>
      <c r="R25" s="18">
        <f>[1]Hoja1!AF20</f>
        <v>27627</v>
      </c>
    </row>
    <row r="26" spans="1:18" s="20" customFormat="1" ht="18" customHeight="1">
      <c r="A26" s="14">
        <v>20</v>
      </c>
      <c r="B26" s="15" t="s">
        <v>33</v>
      </c>
      <c r="C26" s="16" t="str">
        <f>[1]Hoja1!A21</f>
        <v>WALTER RADHAMES MADERA SANCHEZ</v>
      </c>
      <c r="D26" s="16" t="str">
        <f>[1]Hoja1!H21</f>
        <v xml:space="preserve">ASESOR(A)                               </v>
      </c>
      <c r="E26" s="15" t="s">
        <v>31</v>
      </c>
      <c r="F26" s="15" t="s">
        <v>4</v>
      </c>
      <c r="G26" s="38">
        <v>90000</v>
      </c>
      <c r="H26" s="38">
        <v>0</v>
      </c>
      <c r="I26" s="38">
        <v>9753.19</v>
      </c>
      <c r="J26" s="38">
        <v>2583</v>
      </c>
      <c r="K26" s="38">
        <v>2736</v>
      </c>
      <c r="L26" s="38">
        <v>0</v>
      </c>
      <c r="M26" s="38">
        <v>0</v>
      </c>
      <c r="N26" s="18">
        <f>[1]Hoja1!Z21</f>
        <v>0</v>
      </c>
      <c r="O26" s="38">
        <f>[1]Hoja1!AC21</f>
        <v>0</v>
      </c>
      <c r="P26" s="19">
        <f>[1]Hoja1!AA21</f>
        <v>0</v>
      </c>
      <c r="Q26" s="18">
        <f>[1]Hoja1!AE21</f>
        <v>15072.19</v>
      </c>
      <c r="R26" s="18">
        <f>[1]Hoja1!AF21</f>
        <v>74927.81</v>
      </c>
    </row>
    <row r="27" spans="1:18" s="20" customFormat="1" ht="18" customHeight="1">
      <c r="A27" s="14">
        <v>21</v>
      </c>
      <c r="B27" s="15" t="s">
        <v>33</v>
      </c>
      <c r="C27" s="16" t="str">
        <f>[1]Hoja1!A22</f>
        <v>WILMAN EDUARDO AMADOR CASTILLO</v>
      </c>
      <c r="D27" s="16" t="str">
        <f>[1]Hoja1!H22</f>
        <v xml:space="preserve">LIQUIDADOR P.RETIRO Y PENS. LMD         </v>
      </c>
      <c r="E27" s="15" t="s">
        <v>31</v>
      </c>
      <c r="F27" s="15" t="s">
        <v>4</v>
      </c>
      <c r="G27" s="38">
        <v>38000</v>
      </c>
      <c r="H27" s="38">
        <v>0</v>
      </c>
      <c r="I27" s="38">
        <v>0</v>
      </c>
      <c r="J27" s="38">
        <v>1090.5999999999999</v>
      </c>
      <c r="K27" s="38">
        <v>1155.2</v>
      </c>
      <c r="L27" s="38">
        <v>3430.92</v>
      </c>
      <c r="M27" s="38">
        <v>0</v>
      </c>
      <c r="N27" s="18">
        <f>[1]Hoja1!Z22</f>
        <v>2000</v>
      </c>
      <c r="O27" s="38">
        <f>[1]Hoja1!AC22</f>
        <v>0</v>
      </c>
      <c r="P27" s="19">
        <f>[1]Hoja1!AA22</f>
        <v>0</v>
      </c>
      <c r="Q27" s="18">
        <f>[1]Hoja1!AE22</f>
        <v>7676.72</v>
      </c>
      <c r="R27" s="18">
        <f>[1]Hoja1!AF22</f>
        <v>30323.279999999999</v>
      </c>
    </row>
    <row r="28" spans="1:18" s="20" customFormat="1" ht="18" customHeight="1">
      <c r="A28" s="17">
        <v>22</v>
      </c>
      <c r="B28" s="15" t="s">
        <v>34</v>
      </c>
      <c r="C28" s="16" t="str">
        <f>[1]Hoja1!A23</f>
        <v>ANA CECILIA ROSARIO ALBERTO</v>
      </c>
      <c r="D28" s="16" t="str">
        <f>[1]Hoja1!H23</f>
        <v xml:space="preserve">ANALISTA LEGAL                          </v>
      </c>
      <c r="E28" s="15" t="s">
        <v>31</v>
      </c>
      <c r="F28" s="15" t="s">
        <v>5</v>
      </c>
      <c r="G28" s="38">
        <v>50000</v>
      </c>
      <c r="H28" s="38">
        <v>0</v>
      </c>
      <c r="I28" s="38">
        <v>1854</v>
      </c>
      <c r="J28" s="38">
        <v>1435</v>
      </c>
      <c r="K28" s="38">
        <v>1520</v>
      </c>
      <c r="L28" s="38">
        <v>0</v>
      </c>
      <c r="M28" s="38">
        <v>0</v>
      </c>
      <c r="N28" s="18">
        <f>[1]Hoja1!Z23</f>
        <v>0</v>
      </c>
      <c r="O28" s="38">
        <f>[1]Hoja1!AC23</f>
        <v>0</v>
      </c>
      <c r="P28" s="19">
        <f>[1]Hoja1!AA23</f>
        <v>0</v>
      </c>
      <c r="Q28" s="18">
        <f>[1]Hoja1!AE23</f>
        <v>4809</v>
      </c>
      <c r="R28" s="18">
        <f>[1]Hoja1!AF23</f>
        <v>45191</v>
      </c>
    </row>
    <row r="29" spans="1:18" s="20" customFormat="1" ht="18" customHeight="1">
      <c r="A29" s="14">
        <v>23</v>
      </c>
      <c r="B29" s="15" t="s">
        <v>34</v>
      </c>
      <c r="C29" s="16" t="str">
        <f>[1]Hoja1!A24</f>
        <v>ANGEL MANUEL GONZALEZ</v>
      </c>
      <c r="D29" s="16" t="str">
        <f>[1]Hoja1!H24</f>
        <v xml:space="preserve">AUXILIAR ADMINISTRATIVO                 </v>
      </c>
      <c r="E29" s="15" t="s">
        <v>30</v>
      </c>
      <c r="F29" s="15" t="s">
        <v>4</v>
      </c>
      <c r="G29" s="38">
        <v>35000</v>
      </c>
      <c r="H29" s="38">
        <v>0</v>
      </c>
      <c r="I29" s="38">
        <v>0</v>
      </c>
      <c r="J29" s="38">
        <v>1004.5</v>
      </c>
      <c r="K29" s="38">
        <v>1064</v>
      </c>
      <c r="L29" s="38">
        <v>0</v>
      </c>
      <c r="M29" s="38">
        <v>0</v>
      </c>
      <c r="N29" s="18">
        <f>[1]Hoja1!Z24</f>
        <v>4472.75</v>
      </c>
      <c r="O29" s="38">
        <f>[1]Hoja1!AC24</f>
        <v>0</v>
      </c>
      <c r="P29" s="19">
        <f>[1]Hoja1!AA24</f>
        <v>0</v>
      </c>
      <c r="Q29" s="18">
        <f>[1]Hoja1!AE24</f>
        <v>6541.25</v>
      </c>
      <c r="R29" s="18">
        <f>[1]Hoja1!AF24</f>
        <v>28458.75</v>
      </c>
    </row>
    <row r="30" spans="1:18" s="20" customFormat="1" ht="18" customHeight="1">
      <c r="A30" s="14">
        <v>24</v>
      </c>
      <c r="B30" s="15" t="s">
        <v>34</v>
      </c>
      <c r="C30" s="16" t="str">
        <f>[1]Hoja1!A25</f>
        <v>BERNARDO SANTANA CABRERA</v>
      </c>
      <c r="D30" s="16" t="str">
        <f>[1]Hoja1!H25</f>
        <v xml:space="preserve">AUXILIAR JURIDICO                       </v>
      </c>
      <c r="E30" s="15" t="s">
        <v>31</v>
      </c>
      <c r="F30" s="15" t="s">
        <v>4</v>
      </c>
      <c r="G30" s="38">
        <v>30000</v>
      </c>
      <c r="H30" s="38">
        <v>0</v>
      </c>
      <c r="I30" s="38">
        <v>0</v>
      </c>
      <c r="J30" s="38">
        <v>861</v>
      </c>
      <c r="K30" s="38">
        <v>912</v>
      </c>
      <c r="L30" s="38">
        <v>0</v>
      </c>
      <c r="M30" s="38">
        <v>0</v>
      </c>
      <c r="N30" s="18">
        <f>[1]Hoja1!Z25</f>
        <v>0</v>
      </c>
      <c r="O30" s="38">
        <f>[1]Hoja1!AC25</f>
        <v>0</v>
      </c>
      <c r="P30" s="19">
        <f>[1]Hoja1!AA25</f>
        <v>0</v>
      </c>
      <c r="Q30" s="18">
        <f>[1]Hoja1!AE25</f>
        <v>1773</v>
      </c>
      <c r="R30" s="18">
        <f>[1]Hoja1!AF25</f>
        <v>28227</v>
      </c>
    </row>
    <row r="31" spans="1:18" s="20" customFormat="1" ht="18" customHeight="1">
      <c r="A31" s="14">
        <v>25</v>
      </c>
      <c r="B31" s="15" t="s">
        <v>34</v>
      </c>
      <c r="C31" s="16" t="str">
        <f>[1]Hoja1!A26</f>
        <v>CARLA MICAELA ESQUEA ABREU</v>
      </c>
      <c r="D31" s="16" t="str">
        <f>[1]Hoja1!H26</f>
        <v xml:space="preserve">ANALISTA LEGAL                          </v>
      </c>
      <c r="E31" s="15" t="s">
        <v>31</v>
      </c>
      <c r="F31" s="15" t="s">
        <v>5</v>
      </c>
      <c r="G31" s="38">
        <v>60000</v>
      </c>
      <c r="H31" s="38">
        <v>0</v>
      </c>
      <c r="I31" s="38">
        <v>3486.65</v>
      </c>
      <c r="J31" s="38">
        <v>1722</v>
      </c>
      <c r="K31" s="38">
        <v>1824</v>
      </c>
      <c r="L31" s="38">
        <v>0</v>
      </c>
      <c r="M31" s="38">
        <v>0</v>
      </c>
      <c r="N31" s="18">
        <f>[1]Hoja1!Z26</f>
        <v>0</v>
      </c>
      <c r="O31" s="38">
        <f>[1]Hoja1!AC26</f>
        <v>0</v>
      </c>
      <c r="P31" s="19">
        <f>[1]Hoja1!AA26</f>
        <v>0</v>
      </c>
      <c r="Q31" s="18">
        <f>[1]Hoja1!AE26</f>
        <v>7032.65</v>
      </c>
      <c r="R31" s="18">
        <f>[1]Hoja1!AF26</f>
        <v>52967.35</v>
      </c>
    </row>
    <row r="32" spans="1:18" s="21" customFormat="1" ht="18" customHeight="1">
      <c r="A32" s="17">
        <v>26</v>
      </c>
      <c r="B32" s="15" t="s">
        <v>34</v>
      </c>
      <c r="C32" s="16" t="str">
        <f>[1]Hoja1!A27</f>
        <v>JOB NEHEMIAS REYNOSO DE OLEO</v>
      </c>
      <c r="D32" s="16" t="str">
        <f>[1]Hoja1!H27</f>
        <v xml:space="preserve">ASESOR LEGAL                            </v>
      </c>
      <c r="E32" s="15" t="s">
        <v>31</v>
      </c>
      <c r="F32" s="15" t="s">
        <v>4</v>
      </c>
      <c r="G32" s="38">
        <v>70000</v>
      </c>
      <c r="H32" s="38">
        <v>0</v>
      </c>
      <c r="I32" s="38">
        <v>5368.45</v>
      </c>
      <c r="J32" s="38">
        <v>2009</v>
      </c>
      <c r="K32" s="38">
        <v>2128</v>
      </c>
      <c r="L32" s="38">
        <v>0</v>
      </c>
      <c r="M32" s="38">
        <v>0</v>
      </c>
      <c r="N32" s="18">
        <f>[1]Hoja1!Z27</f>
        <v>0</v>
      </c>
      <c r="O32" s="38">
        <f>[1]Hoja1!AC27</f>
        <v>0</v>
      </c>
      <c r="P32" s="19">
        <f>[1]Hoja1!AA27</f>
        <v>0</v>
      </c>
      <c r="Q32" s="18">
        <f>[1]Hoja1!AE27</f>
        <v>9505.4500000000007</v>
      </c>
      <c r="R32" s="18">
        <f>[1]Hoja1!AF27</f>
        <v>60494.55</v>
      </c>
    </row>
    <row r="33" spans="1:18" s="20" customFormat="1" ht="18" customHeight="1">
      <c r="A33" s="14">
        <v>27</v>
      </c>
      <c r="B33" s="15" t="s">
        <v>34</v>
      </c>
      <c r="C33" s="16" t="str">
        <f>[1]Hoja1!A28</f>
        <v>JOSEFINA BATISTA BATISTA</v>
      </c>
      <c r="D33" s="16" t="str">
        <f>[1]Hoja1!H28</f>
        <v xml:space="preserve">ABOGADO(A)                              </v>
      </c>
      <c r="E33" s="15" t="s">
        <v>31</v>
      </c>
      <c r="F33" s="15" t="s">
        <v>5</v>
      </c>
      <c r="G33" s="38">
        <v>60000</v>
      </c>
      <c r="H33" s="38">
        <v>0</v>
      </c>
      <c r="I33" s="38">
        <v>3486.65</v>
      </c>
      <c r="J33" s="38">
        <v>1722</v>
      </c>
      <c r="K33" s="38">
        <v>1824</v>
      </c>
      <c r="L33" s="38">
        <v>0</v>
      </c>
      <c r="M33" s="38">
        <v>0</v>
      </c>
      <c r="N33" s="18">
        <f>[1]Hoja1!Z28</f>
        <v>0</v>
      </c>
      <c r="O33" s="38">
        <f>[1]Hoja1!AC28</f>
        <v>0</v>
      </c>
      <c r="P33" s="19">
        <f>[1]Hoja1!AA28</f>
        <v>0</v>
      </c>
      <c r="Q33" s="18">
        <f>[1]Hoja1!AE28</f>
        <v>7032.65</v>
      </c>
      <c r="R33" s="18">
        <f>[1]Hoja1!AF28</f>
        <v>52967.35</v>
      </c>
    </row>
    <row r="34" spans="1:18" s="20" customFormat="1" ht="18" customHeight="1">
      <c r="A34" s="14">
        <v>28</v>
      </c>
      <c r="B34" s="15" t="s">
        <v>34</v>
      </c>
      <c r="C34" s="16" t="str">
        <f>[1]Hoja1!A29</f>
        <v>JULIO CESAR MADERA ARIAS</v>
      </c>
      <c r="D34" s="16" t="str">
        <f>[1]Hoja1!H29</f>
        <v xml:space="preserve">CONSULTOR JURIDICO                      </v>
      </c>
      <c r="E34" s="15" t="s">
        <v>31</v>
      </c>
      <c r="F34" s="15" t="s">
        <v>4</v>
      </c>
      <c r="G34" s="38">
        <v>190000</v>
      </c>
      <c r="H34" s="38">
        <v>28500</v>
      </c>
      <c r="I34" s="38">
        <v>40169.410000000003</v>
      </c>
      <c r="J34" s="38">
        <v>6270.95</v>
      </c>
      <c r="K34" s="38">
        <v>5883.16</v>
      </c>
      <c r="L34" s="38">
        <v>0</v>
      </c>
      <c r="M34" s="38">
        <v>0</v>
      </c>
      <c r="N34" s="18">
        <f>[1]Hoja1!Z29</f>
        <v>4600</v>
      </c>
      <c r="O34" s="38">
        <f>[1]Hoja1!AC29</f>
        <v>4956</v>
      </c>
      <c r="P34" s="19">
        <f>[1]Hoja1!AA29</f>
        <v>0</v>
      </c>
      <c r="Q34" s="18">
        <f>[1]Hoja1!AE29</f>
        <v>61879.519999999997</v>
      </c>
      <c r="R34" s="18">
        <f>[1]Hoja1!AF29</f>
        <v>156620.48000000001</v>
      </c>
    </row>
    <row r="35" spans="1:18" s="20" customFormat="1" ht="18" customHeight="1">
      <c r="A35" s="14">
        <v>29</v>
      </c>
      <c r="B35" s="15" t="s">
        <v>34</v>
      </c>
      <c r="C35" s="16" t="str">
        <f>[1]Hoja1!A30</f>
        <v>LUIS EMILIO BORT MONTAS</v>
      </c>
      <c r="D35" s="16" t="str">
        <f>[1]Hoja1!H30</f>
        <v xml:space="preserve">ABOGADO(A)                              </v>
      </c>
      <c r="E35" s="15" t="s">
        <v>31</v>
      </c>
      <c r="F35" s="15" t="s">
        <v>4</v>
      </c>
      <c r="G35" s="38">
        <v>60000</v>
      </c>
      <c r="H35" s="38">
        <v>0</v>
      </c>
      <c r="I35" s="38">
        <v>3486.65</v>
      </c>
      <c r="J35" s="38">
        <v>1722</v>
      </c>
      <c r="K35" s="38">
        <v>1824</v>
      </c>
      <c r="L35" s="38">
        <v>0</v>
      </c>
      <c r="M35" s="38">
        <v>0</v>
      </c>
      <c r="N35" s="18">
        <f>[1]Hoja1!Z30</f>
        <v>1000</v>
      </c>
      <c r="O35" s="38">
        <f>[1]Hoja1!AC30</f>
        <v>0</v>
      </c>
      <c r="P35" s="19">
        <f>[1]Hoja1!AA30</f>
        <v>0</v>
      </c>
      <c r="Q35" s="18">
        <f>[1]Hoja1!AE30</f>
        <v>8032.65</v>
      </c>
      <c r="R35" s="18">
        <f>[1]Hoja1!AF30</f>
        <v>51967.35</v>
      </c>
    </row>
    <row r="36" spans="1:18" s="20" customFormat="1" ht="18" customHeight="1">
      <c r="A36" s="17">
        <v>30</v>
      </c>
      <c r="B36" s="15" t="s">
        <v>34</v>
      </c>
      <c r="C36" s="16" t="str">
        <f>[1]Hoja1!A31</f>
        <v>LUIS REINALDO SILIA GUTIERREZ</v>
      </c>
      <c r="D36" s="16" t="str">
        <f>[1]Hoja1!H31</f>
        <v xml:space="preserve">ASESOR(A) JURIDICO - R CIBAO SUR        </v>
      </c>
      <c r="E36" s="15" t="s">
        <v>31</v>
      </c>
      <c r="F36" s="15" t="s">
        <v>4</v>
      </c>
      <c r="G36" s="38">
        <v>62000</v>
      </c>
      <c r="H36" s="38">
        <v>0</v>
      </c>
      <c r="I36" s="38">
        <v>3863.01</v>
      </c>
      <c r="J36" s="38">
        <v>1779.4</v>
      </c>
      <c r="K36" s="38">
        <v>1884.8</v>
      </c>
      <c r="L36" s="38">
        <v>0</v>
      </c>
      <c r="M36" s="38">
        <v>0</v>
      </c>
      <c r="N36" s="18">
        <f>[1]Hoja1!Z31</f>
        <v>0</v>
      </c>
      <c r="O36" s="38">
        <f>[1]Hoja1!AC31</f>
        <v>0</v>
      </c>
      <c r="P36" s="19">
        <f>[1]Hoja1!AA31</f>
        <v>0</v>
      </c>
      <c r="Q36" s="18">
        <f>[1]Hoja1!AE31</f>
        <v>7527.21</v>
      </c>
      <c r="R36" s="18">
        <f>[1]Hoja1!AF31</f>
        <v>54472.79</v>
      </c>
    </row>
    <row r="37" spans="1:18" s="20" customFormat="1" ht="18" customHeight="1">
      <c r="A37" s="14">
        <v>31</v>
      </c>
      <c r="B37" s="15" t="s">
        <v>34</v>
      </c>
      <c r="C37" s="16" t="str">
        <f>[1]Hoja1!A32</f>
        <v>MERYS YEISOLINA TAVERAS REYES</v>
      </c>
      <c r="D37" s="16" t="str">
        <f>[1]Hoja1!H32</f>
        <v xml:space="preserve">ASESOR(A)                               </v>
      </c>
      <c r="E37" s="15" t="s">
        <v>31</v>
      </c>
      <c r="F37" s="15" t="s">
        <v>5</v>
      </c>
      <c r="G37" s="38">
        <v>62000</v>
      </c>
      <c r="H37" s="38">
        <v>0</v>
      </c>
      <c r="I37" s="38">
        <v>3863.01</v>
      </c>
      <c r="J37" s="38">
        <v>1779.4</v>
      </c>
      <c r="K37" s="38">
        <v>1884.8</v>
      </c>
      <c r="L37" s="38">
        <v>0</v>
      </c>
      <c r="M37" s="38">
        <v>0</v>
      </c>
      <c r="N37" s="18">
        <f>[1]Hoja1!Z32</f>
        <v>0</v>
      </c>
      <c r="O37" s="38">
        <f>[1]Hoja1!AC32</f>
        <v>0</v>
      </c>
      <c r="P37" s="19">
        <f>[1]Hoja1!AA32</f>
        <v>0</v>
      </c>
      <c r="Q37" s="18">
        <f>[1]Hoja1!AE32</f>
        <v>7527.21</v>
      </c>
      <c r="R37" s="18">
        <f>[1]Hoja1!AF32</f>
        <v>54472.79</v>
      </c>
    </row>
    <row r="38" spans="1:18" s="20" customFormat="1" ht="18" customHeight="1">
      <c r="A38" s="14">
        <v>32</v>
      </c>
      <c r="B38" s="15" t="s">
        <v>34</v>
      </c>
      <c r="C38" s="16" t="str">
        <f>[1]Hoja1!A33</f>
        <v>NELSON DE JESUS RODRIGUEZ MARTINEZ</v>
      </c>
      <c r="D38" s="16" t="str">
        <f>[1]Hoja1!H33</f>
        <v xml:space="preserve">ASESOR(A) JURIDICO - REG CIBAO NORTE    </v>
      </c>
      <c r="E38" s="15" t="s">
        <v>31</v>
      </c>
      <c r="F38" s="15" t="s">
        <v>4</v>
      </c>
      <c r="G38" s="38">
        <v>90000</v>
      </c>
      <c r="H38" s="38">
        <v>0</v>
      </c>
      <c r="I38" s="38">
        <v>9324.32</v>
      </c>
      <c r="J38" s="38">
        <v>2583</v>
      </c>
      <c r="K38" s="38">
        <v>2736</v>
      </c>
      <c r="L38" s="38">
        <v>1715.46</v>
      </c>
      <c r="M38" s="38">
        <v>0</v>
      </c>
      <c r="N38" s="18">
        <f>[1]Hoja1!Z33</f>
        <v>0</v>
      </c>
      <c r="O38" s="38">
        <f>[1]Hoja1!AC33</f>
        <v>0</v>
      </c>
      <c r="P38" s="19">
        <f>[1]Hoja1!AA33</f>
        <v>0</v>
      </c>
      <c r="Q38" s="18">
        <f>[1]Hoja1!AE33</f>
        <v>16358.78</v>
      </c>
      <c r="R38" s="18">
        <f>[1]Hoja1!AF33</f>
        <v>73641.22</v>
      </c>
    </row>
    <row r="39" spans="1:18" s="20" customFormat="1" ht="18" customHeight="1">
      <c r="A39" s="14">
        <v>33</v>
      </c>
      <c r="B39" s="15" t="s">
        <v>34</v>
      </c>
      <c r="C39" s="16" t="str">
        <f>[1]Hoja1!A34</f>
        <v>ROSA CAROLINA PICHARDO PEÑA</v>
      </c>
      <c r="D39" s="16" t="str">
        <f>[1]Hoja1!H34</f>
        <v xml:space="preserve">ABOGADO(A)                              </v>
      </c>
      <c r="E39" s="15" t="s">
        <v>31</v>
      </c>
      <c r="F39" s="15" t="s">
        <v>5</v>
      </c>
      <c r="G39" s="38">
        <v>60000</v>
      </c>
      <c r="H39" s="38">
        <v>0</v>
      </c>
      <c r="I39" s="38">
        <v>3486.65</v>
      </c>
      <c r="J39" s="38">
        <v>1722</v>
      </c>
      <c r="K39" s="38">
        <v>1824</v>
      </c>
      <c r="L39" s="38">
        <v>0</v>
      </c>
      <c r="M39" s="38">
        <v>0</v>
      </c>
      <c r="N39" s="18">
        <f>[1]Hoja1!Z34</f>
        <v>0</v>
      </c>
      <c r="O39" s="38">
        <f>[1]Hoja1!AC34</f>
        <v>0</v>
      </c>
      <c r="P39" s="19">
        <f>[1]Hoja1!AA34</f>
        <v>0</v>
      </c>
      <c r="Q39" s="18">
        <f>[1]Hoja1!AE34</f>
        <v>7032.65</v>
      </c>
      <c r="R39" s="18">
        <f>[1]Hoja1!AF34</f>
        <v>52967.35</v>
      </c>
    </row>
    <row r="40" spans="1:18" s="20" customFormat="1" ht="18" customHeight="1">
      <c r="A40" s="17">
        <v>34</v>
      </c>
      <c r="B40" s="15" t="s">
        <v>35</v>
      </c>
      <c r="C40" s="16" t="str">
        <f>[1]Hoja1!A35</f>
        <v>JOSE FRANCISCO ROSARIO MARTINEZ</v>
      </c>
      <c r="D40" s="16" t="str">
        <f>[1]Hoja1!H35</f>
        <v xml:space="preserve">ENCARGADO(A)                            </v>
      </c>
      <c r="E40" s="15" t="s">
        <v>31</v>
      </c>
      <c r="F40" s="15" t="s">
        <v>4</v>
      </c>
      <c r="G40" s="38">
        <v>70000</v>
      </c>
      <c r="H40" s="38">
        <v>0</v>
      </c>
      <c r="I40" s="38">
        <v>5368.45</v>
      </c>
      <c r="J40" s="38">
        <v>2009</v>
      </c>
      <c r="K40" s="38">
        <v>2128</v>
      </c>
      <c r="L40" s="38">
        <v>0</v>
      </c>
      <c r="M40" s="38">
        <v>0</v>
      </c>
      <c r="N40" s="18">
        <f>[1]Hoja1!Z35</f>
        <v>0</v>
      </c>
      <c r="O40" s="38">
        <f>[1]Hoja1!AC35</f>
        <v>0</v>
      </c>
      <c r="P40" s="19">
        <f>[1]Hoja1!AA35</f>
        <v>0</v>
      </c>
      <c r="Q40" s="18">
        <f>[1]Hoja1!AE35</f>
        <v>9505.4500000000007</v>
      </c>
      <c r="R40" s="18">
        <f>[1]Hoja1!AF35</f>
        <v>60494.55</v>
      </c>
    </row>
    <row r="41" spans="1:18" s="20" customFormat="1" ht="18" customHeight="1">
      <c r="A41" s="14">
        <v>35</v>
      </c>
      <c r="B41" s="15" t="s">
        <v>35</v>
      </c>
      <c r="C41" s="16" t="str">
        <f>[1]Hoja1!A36</f>
        <v>RAY ROBINSON JIMENEZ CORTORREAL</v>
      </c>
      <c r="D41" s="16" t="str">
        <f>[1]Hoja1!H36</f>
        <v xml:space="preserve">ABOGADO(A)                              </v>
      </c>
      <c r="E41" s="15" t="s">
        <v>31</v>
      </c>
      <c r="F41" s="15" t="s">
        <v>4</v>
      </c>
      <c r="G41" s="38">
        <v>60000</v>
      </c>
      <c r="H41" s="38">
        <v>0</v>
      </c>
      <c r="I41" s="38">
        <v>2800.47</v>
      </c>
      <c r="J41" s="38">
        <v>1722</v>
      </c>
      <c r="K41" s="38">
        <v>1824</v>
      </c>
      <c r="L41" s="38">
        <v>3430.92</v>
      </c>
      <c r="M41" s="38">
        <v>0</v>
      </c>
      <c r="N41" s="18">
        <f>[1]Hoja1!Z36</f>
        <v>4065.33</v>
      </c>
      <c r="O41" s="38">
        <f>[1]Hoja1!AC36</f>
        <v>0</v>
      </c>
      <c r="P41" s="19">
        <f>[1]Hoja1!AA36</f>
        <v>0</v>
      </c>
      <c r="Q41" s="18">
        <f>[1]Hoja1!AE36</f>
        <v>13842.72</v>
      </c>
      <c r="R41" s="18">
        <f>[1]Hoja1!AF36</f>
        <v>46157.279999999999</v>
      </c>
    </row>
    <row r="42" spans="1:18" s="20" customFormat="1" ht="18" customHeight="1">
      <c r="A42" s="14">
        <v>36</v>
      </c>
      <c r="B42" s="15" t="s">
        <v>36</v>
      </c>
      <c r="C42" s="16" t="str">
        <f>[1]Hoja1!A37</f>
        <v>ARELIS ANTONIA PINEDA REYES</v>
      </c>
      <c r="D42" s="16" t="str">
        <f>[1]Hoja1!H37</f>
        <v xml:space="preserve">ABOGADO(A)                              </v>
      </c>
      <c r="E42" s="15" t="s">
        <v>31</v>
      </c>
      <c r="F42" s="15" t="s">
        <v>5</v>
      </c>
      <c r="G42" s="38">
        <v>60000</v>
      </c>
      <c r="H42" s="38">
        <v>0</v>
      </c>
      <c r="I42" s="38">
        <v>3486.65</v>
      </c>
      <c r="J42" s="38">
        <v>1722</v>
      </c>
      <c r="K42" s="38">
        <v>1824</v>
      </c>
      <c r="L42" s="38">
        <v>0</v>
      </c>
      <c r="M42" s="38">
        <v>1947.6</v>
      </c>
      <c r="N42" s="18">
        <f>[1]Hoja1!Z37</f>
        <v>2906.6</v>
      </c>
      <c r="O42" s="38">
        <f>[1]Hoja1!AC37</f>
        <v>0</v>
      </c>
      <c r="P42" s="19">
        <f>[1]Hoja1!AA37</f>
        <v>0</v>
      </c>
      <c r="Q42" s="18">
        <f>[1]Hoja1!AE37</f>
        <v>11886.85</v>
      </c>
      <c r="R42" s="18">
        <f>[1]Hoja1!AF37</f>
        <v>48113.15</v>
      </c>
    </row>
    <row r="43" spans="1:18" s="20" customFormat="1" ht="18" customHeight="1">
      <c r="A43" s="14">
        <v>37</v>
      </c>
      <c r="B43" s="15" t="s">
        <v>36</v>
      </c>
      <c r="C43" s="16" t="str">
        <f>[1]Hoja1!A38</f>
        <v>MARIA CRISTINA TAPIA BENAVENTE</v>
      </c>
      <c r="D43" s="16" t="str">
        <f>[1]Hoja1!H38</f>
        <v xml:space="preserve">ABOGADO(A)                              </v>
      </c>
      <c r="E43" s="15" t="s">
        <v>30</v>
      </c>
      <c r="F43" s="15" t="s">
        <v>5</v>
      </c>
      <c r="G43" s="38">
        <v>60000</v>
      </c>
      <c r="H43" s="38">
        <v>0</v>
      </c>
      <c r="I43" s="38">
        <v>3486.65</v>
      </c>
      <c r="J43" s="38">
        <v>1722</v>
      </c>
      <c r="K43" s="38">
        <v>1824</v>
      </c>
      <c r="L43" s="38">
        <v>0</v>
      </c>
      <c r="M43" s="38">
        <v>1947.6</v>
      </c>
      <c r="N43" s="18">
        <f>[1]Hoja1!Z38</f>
        <v>0</v>
      </c>
      <c r="O43" s="38">
        <f>[1]Hoja1!AC38</f>
        <v>0</v>
      </c>
      <c r="P43" s="19">
        <f>[1]Hoja1!AA38</f>
        <v>0</v>
      </c>
      <c r="Q43" s="18">
        <f>[1]Hoja1!AE38</f>
        <v>8980.25</v>
      </c>
      <c r="R43" s="18">
        <f>[1]Hoja1!AF38</f>
        <v>51019.75</v>
      </c>
    </row>
    <row r="44" spans="1:18" s="20" customFormat="1" ht="18" customHeight="1">
      <c r="A44" s="17">
        <v>38</v>
      </c>
      <c r="B44" s="15" t="s">
        <v>37</v>
      </c>
      <c r="C44" s="16" t="str">
        <f>[1]Hoja1!A39</f>
        <v>ANNIA YAMILET VALDEZ DE LA CRUZ</v>
      </c>
      <c r="D44" s="16" t="str">
        <f>[1]Hoja1!H39</f>
        <v xml:space="preserve">ASESOR(A) DE COMUNICACIONES             </v>
      </c>
      <c r="E44" s="15" t="s">
        <v>31</v>
      </c>
      <c r="F44" s="15" t="s">
        <v>5</v>
      </c>
      <c r="G44" s="38">
        <v>100000</v>
      </c>
      <c r="H44" s="38">
        <v>0</v>
      </c>
      <c r="I44" s="38">
        <v>12105.44</v>
      </c>
      <c r="J44" s="38">
        <v>2870</v>
      </c>
      <c r="K44" s="38">
        <v>3040</v>
      </c>
      <c r="L44" s="38">
        <v>0</v>
      </c>
      <c r="M44" s="38">
        <v>0</v>
      </c>
      <c r="N44" s="18">
        <f>[1]Hoja1!Z39</f>
        <v>0</v>
      </c>
      <c r="O44" s="38">
        <f>[1]Hoja1!AC39</f>
        <v>0</v>
      </c>
      <c r="P44" s="19">
        <f>[1]Hoja1!AA39</f>
        <v>0</v>
      </c>
      <c r="Q44" s="18">
        <f>[1]Hoja1!AE39</f>
        <v>18015.439999999999</v>
      </c>
      <c r="R44" s="18">
        <f>[1]Hoja1!AF39</f>
        <v>81984.56</v>
      </c>
    </row>
    <row r="45" spans="1:18" s="20" customFormat="1" ht="18" customHeight="1">
      <c r="A45" s="14">
        <v>39</v>
      </c>
      <c r="B45" s="15" t="s">
        <v>37</v>
      </c>
      <c r="C45" s="16" t="str">
        <f>[1]Hoja1!A40</f>
        <v>CAROLIN NATALIA ADAMES</v>
      </c>
      <c r="D45" s="16" t="str">
        <f>[1]Hoja1!H40</f>
        <v xml:space="preserve">ENCARGADA DE CONTENIDO                  </v>
      </c>
      <c r="E45" s="15" t="s">
        <v>31</v>
      </c>
      <c r="F45" s="15" t="s">
        <v>5</v>
      </c>
      <c r="G45" s="38">
        <v>80000</v>
      </c>
      <c r="H45" s="38">
        <v>0</v>
      </c>
      <c r="I45" s="38">
        <v>7400.94</v>
      </c>
      <c r="J45" s="38">
        <v>2296</v>
      </c>
      <c r="K45" s="38">
        <v>2432</v>
      </c>
      <c r="L45" s="38">
        <v>0</v>
      </c>
      <c r="M45" s="38">
        <v>0</v>
      </c>
      <c r="N45" s="18">
        <f>[1]Hoja1!Z40</f>
        <v>0</v>
      </c>
      <c r="O45" s="38">
        <f>[1]Hoja1!AC40</f>
        <v>0</v>
      </c>
      <c r="P45" s="19">
        <f>[1]Hoja1!AA40</f>
        <v>0</v>
      </c>
      <c r="Q45" s="18">
        <f>[1]Hoja1!AE40</f>
        <v>12128.94</v>
      </c>
      <c r="R45" s="18">
        <f>[1]Hoja1!AF40</f>
        <v>67871.06</v>
      </c>
    </row>
    <row r="46" spans="1:18" s="20" customFormat="1" ht="18" customHeight="1">
      <c r="A46" s="14">
        <v>40</v>
      </c>
      <c r="B46" s="15" t="s">
        <v>37</v>
      </c>
      <c r="C46" s="16" t="str">
        <f>[1]Hoja1!A41</f>
        <v>CAROLINA GARCIA ACOSTA</v>
      </c>
      <c r="D46" s="16" t="str">
        <f>[1]Hoja1!H41</f>
        <v xml:space="preserve">AUXILIAR ADMINISTRATIVO                 </v>
      </c>
      <c r="E46" s="15" t="s">
        <v>31</v>
      </c>
      <c r="F46" s="15" t="s">
        <v>5</v>
      </c>
      <c r="G46" s="38">
        <v>35000</v>
      </c>
      <c r="H46" s="38">
        <v>0</v>
      </c>
      <c r="I46" s="38">
        <v>0</v>
      </c>
      <c r="J46" s="38">
        <v>1004.5</v>
      </c>
      <c r="K46" s="38">
        <v>1064</v>
      </c>
      <c r="L46" s="38">
        <v>0</v>
      </c>
      <c r="M46" s="38">
        <v>0</v>
      </c>
      <c r="N46" s="18">
        <f>[1]Hoja1!Z41</f>
        <v>7025.9</v>
      </c>
      <c r="O46" s="38">
        <f>[1]Hoja1!AC41</f>
        <v>0</v>
      </c>
      <c r="P46" s="19">
        <f>[1]Hoja1!AA41</f>
        <v>0</v>
      </c>
      <c r="Q46" s="18">
        <f>[1]Hoja1!AE41</f>
        <v>9094.4</v>
      </c>
      <c r="R46" s="18">
        <f>[1]Hoja1!AF41</f>
        <v>25905.599999999999</v>
      </c>
    </row>
    <row r="47" spans="1:18" s="20" customFormat="1" ht="18" customHeight="1">
      <c r="A47" s="14">
        <v>41</v>
      </c>
      <c r="B47" s="15" t="s">
        <v>37</v>
      </c>
      <c r="C47" s="16" t="str">
        <f>[1]Hoja1!A42</f>
        <v>COPERNICO LUCIANO LUCIANO</v>
      </c>
      <c r="D47" s="16" t="str">
        <f>[1]Hoja1!H42</f>
        <v xml:space="preserve">ENC. DE AUDIOVISUALES                   </v>
      </c>
      <c r="E47" s="15" t="s">
        <v>31</v>
      </c>
      <c r="F47" s="15" t="s">
        <v>4</v>
      </c>
      <c r="G47" s="38">
        <v>75000</v>
      </c>
      <c r="H47" s="38">
        <v>0</v>
      </c>
      <c r="I47" s="38">
        <v>6309.35</v>
      </c>
      <c r="J47" s="38">
        <v>2152.5</v>
      </c>
      <c r="K47" s="38">
        <v>2280</v>
      </c>
      <c r="L47" s="38">
        <v>0</v>
      </c>
      <c r="M47" s="38">
        <v>0</v>
      </c>
      <c r="N47" s="18">
        <f>[1]Hoja1!Z42</f>
        <v>0</v>
      </c>
      <c r="O47" s="38">
        <f>[1]Hoja1!AC42</f>
        <v>0</v>
      </c>
      <c r="P47" s="19">
        <f>[1]Hoja1!AA42</f>
        <v>0</v>
      </c>
      <c r="Q47" s="18">
        <f>[1]Hoja1!AE42</f>
        <v>10741.85</v>
      </c>
      <c r="R47" s="18">
        <f>[1]Hoja1!AF42</f>
        <v>64258.15</v>
      </c>
    </row>
    <row r="48" spans="1:18" s="20" customFormat="1" ht="18" customHeight="1">
      <c r="A48" s="17">
        <v>42</v>
      </c>
      <c r="B48" s="15" t="s">
        <v>37</v>
      </c>
      <c r="C48" s="16" t="str">
        <f>[1]Hoja1!A43</f>
        <v>EDISON RAFAEL FERNANDEZ VERAS</v>
      </c>
      <c r="D48" s="16" t="str">
        <f>[1]Hoja1!H43</f>
        <v xml:space="preserve">DIR. PROGRM. VISION MNCPL               </v>
      </c>
      <c r="E48" s="15" t="s">
        <v>31</v>
      </c>
      <c r="F48" s="15" t="s">
        <v>4</v>
      </c>
      <c r="G48" s="38">
        <v>150000</v>
      </c>
      <c r="H48" s="38">
        <v>0</v>
      </c>
      <c r="I48" s="38">
        <v>23866.69</v>
      </c>
      <c r="J48" s="38">
        <v>4305</v>
      </c>
      <c r="K48" s="38">
        <v>4560</v>
      </c>
      <c r="L48" s="38">
        <v>0</v>
      </c>
      <c r="M48" s="38">
        <v>0</v>
      </c>
      <c r="N48" s="18">
        <f>[1]Hoja1!Z43</f>
        <v>0</v>
      </c>
      <c r="O48" s="38">
        <f>[1]Hoja1!AC43</f>
        <v>0</v>
      </c>
      <c r="P48" s="19">
        <f>[1]Hoja1!AA43</f>
        <v>0</v>
      </c>
      <c r="Q48" s="18">
        <f>[1]Hoja1!AE43</f>
        <v>32731.69</v>
      </c>
      <c r="R48" s="18">
        <f>[1]Hoja1!AF43</f>
        <v>117268.31</v>
      </c>
    </row>
    <row r="49" spans="1:18" s="20" customFormat="1" ht="18" customHeight="1">
      <c r="A49" s="14">
        <v>43</v>
      </c>
      <c r="B49" s="15" t="s">
        <v>37</v>
      </c>
      <c r="C49" s="16" t="str">
        <f>[1]Hoja1!A44</f>
        <v>FELICIA MELLA VASQUEZ</v>
      </c>
      <c r="D49" s="16" t="str">
        <f>[1]Hoja1!H44</f>
        <v xml:space="preserve">COMUNICACION INTERNA                    </v>
      </c>
      <c r="E49" s="15" t="s">
        <v>31</v>
      </c>
      <c r="F49" s="15" t="s">
        <v>5</v>
      </c>
      <c r="G49" s="38">
        <v>60000</v>
      </c>
      <c r="H49" s="38">
        <v>0</v>
      </c>
      <c r="I49" s="38">
        <v>3486.65</v>
      </c>
      <c r="J49" s="38">
        <v>1722</v>
      </c>
      <c r="K49" s="38">
        <v>1824</v>
      </c>
      <c r="L49" s="38">
        <v>0</v>
      </c>
      <c r="M49" s="38">
        <v>0</v>
      </c>
      <c r="N49" s="18">
        <f>[1]Hoja1!Z44</f>
        <v>7471.78</v>
      </c>
      <c r="O49" s="38">
        <f>[1]Hoja1!AC44</f>
        <v>0</v>
      </c>
      <c r="P49" s="19">
        <f>[1]Hoja1!AA44</f>
        <v>0</v>
      </c>
      <c r="Q49" s="18">
        <f>[1]Hoja1!AE44</f>
        <v>14504.43</v>
      </c>
      <c r="R49" s="18">
        <f>[1]Hoja1!AF44</f>
        <v>45495.57</v>
      </c>
    </row>
    <row r="50" spans="1:18" s="20" customFormat="1" ht="18" customHeight="1">
      <c r="A50" s="14">
        <v>44</v>
      </c>
      <c r="B50" s="15" t="s">
        <v>37</v>
      </c>
      <c r="C50" s="16" t="str">
        <f>[1]Hoja1!A45</f>
        <v>JUAN FRANCISCO FELIZ SANCHEZ</v>
      </c>
      <c r="D50" s="16" t="str">
        <f>[1]Hoja1!H45</f>
        <v xml:space="preserve">FOTOGRAFO                               </v>
      </c>
      <c r="E50" s="15" t="s">
        <v>31</v>
      </c>
      <c r="F50" s="15" t="s">
        <v>4</v>
      </c>
      <c r="G50" s="38">
        <v>25000</v>
      </c>
      <c r="H50" s="38">
        <v>0</v>
      </c>
      <c r="I50" s="38">
        <v>0</v>
      </c>
      <c r="J50" s="38">
        <v>717.5</v>
      </c>
      <c r="K50" s="38">
        <v>760</v>
      </c>
      <c r="L50" s="38">
        <v>0</v>
      </c>
      <c r="M50" s="38">
        <v>0</v>
      </c>
      <c r="N50" s="18">
        <f>[1]Hoja1!Z45</f>
        <v>14238.04</v>
      </c>
      <c r="O50" s="38">
        <f>[1]Hoja1!AC45</f>
        <v>0</v>
      </c>
      <c r="P50" s="19">
        <f>[1]Hoja1!AA45</f>
        <v>0</v>
      </c>
      <c r="Q50" s="18">
        <f>[1]Hoja1!AE45</f>
        <v>15715.54</v>
      </c>
      <c r="R50" s="18">
        <f>[1]Hoja1!AF45</f>
        <v>9284.4599999999991</v>
      </c>
    </row>
    <row r="51" spans="1:18" s="20" customFormat="1" ht="18" customHeight="1">
      <c r="A51" s="14">
        <v>45</v>
      </c>
      <c r="B51" s="15" t="s">
        <v>37</v>
      </c>
      <c r="C51" s="16" t="str">
        <f>[1]Hoja1!A46</f>
        <v>RONNY LEANDRO NAVARRO FELIX</v>
      </c>
      <c r="D51" s="16" t="str">
        <f>[1]Hoja1!H46</f>
        <v xml:space="preserve">ANALISTA DE COMUNICACIONES              </v>
      </c>
      <c r="E51" s="15" t="s">
        <v>31</v>
      </c>
      <c r="F51" s="15" t="s">
        <v>4</v>
      </c>
      <c r="G51" s="38">
        <v>60000</v>
      </c>
      <c r="H51" s="38">
        <v>0</v>
      </c>
      <c r="I51" s="38">
        <v>3486.65</v>
      </c>
      <c r="J51" s="38">
        <v>1722</v>
      </c>
      <c r="K51" s="38">
        <v>1824</v>
      </c>
      <c r="L51" s="38">
        <v>0</v>
      </c>
      <c r="M51" s="38">
        <v>0</v>
      </c>
      <c r="N51" s="18">
        <f>[1]Hoja1!Z46</f>
        <v>3108.91</v>
      </c>
      <c r="O51" s="38">
        <f>[1]Hoja1!AC46</f>
        <v>0</v>
      </c>
      <c r="P51" s="19">
        <f>[1]Hoja1!AA46</f>
        <v>0</v>
      </c>
      <c r="Q51" s="18">
        <f>[1]Hoja1!AE46</f>
        <v>10141.56</v>
      </c>
      <c r="R51" s="18">
        <f>[1]Hoja1!AF46</f>
        <v>49858.44</v>
      </c>
    </row>
    <row r="52" spans="1:18" s="20" customFormat="1" ht="18" customHeight="1">
      <c r="A52" s="17">
        <v>46</v>
      </c>
      <c r="B52" s="15" t="s">
        <v>37</v>
      </c>
      <c r="C52" s="16" t="str">
        <f>[1]Hoja1!A47</f>
        <v>YENIFER YOKASTA VALENZUELA FIGUEREO</v>
      </c>
      <c r="D52" s="16" t="str">
        <f>[1]Hoja1!H47</f>
        <v xml:space="preserve">AUXILIAR TECNICO                        </v>
      </c>
      <c r="E52" s="15" t="s">
        <v>31</v>
      </c>
      <c r="F52" s="15" t="s">
        <v>5</v>
      </c>
      <c r="G52" s="38">
        <v>50000</v>
      </c>
      <c r="H52" s="38">
        <v>0</v>
      </c>
      <c r="I52" s="38">
        <v>1854</v>
      </c>
      <c r="J52" s="38">
        <v>1435</v>
      </c>
      <c r="K52" s="38">
        <v>1520</v>
      </c>
      <c r="L52" s="38">
        <v>0</v>
      </c>
      <c r="M52" s="38">
        <v>0</v>
      </c>
      <c r="N52" s="18">
        <f>[1]Hoja1!Z47</f>
        <v>0</v>
      </c>
      <c r="O52" s="38">
        <f>[1]Hoja1!AC47</f>
        <v>0</v>
      </c>
      <c r="P52" s="19">
        <f>[1]Hoja1!AA47</f>
        <v>0</v>
      </c>
      <c r="Q52" s="18">
        <f>[1]Hoja1!AE47</f>
        <v>4809</v>
      </c>
      <c r="R52" s="18">
        <f>[1]Hoja1!AF47</f>
        <v>45191</v>
      </c>
    </row>
    <row r="53" spans="1:18" s="20" customFormat="1" ht="18" customHeight="1">
      <c r="A53" s="14">
        <v>47</v>
      </c>
      <c r="B53" s="15" t="s">
        <v>37</v>
      </c>
      <c r="C53" s="16" t="str">
        <f>[1]Hoja1!A48</f>
        <v>YOLEINY NICOLE VENTURA DE LA CRUZ</v>
      </c>
      <c r="D53" s="16" t="str">
        <f>[1]Hoja1!H48</f>
        <v xml:space="preserve">DISEÑADOR(A) GRAFICO                    </v>
      </c>
      <c r="E53" s="15" t="s">
        <v>31</v>
      </c>
      <c r="F53" s="15" t="s">
        <v>5</v>
      </c>
      <c r="G53" s="38">
        <v>36000</v>
      </c>
      <c r="H53" s="38">
        <v>0</v>
      </c>
      <c r="I53" s="38">
        <v>0</v>
      </c>
      <c r="J53" s="38">
        <v>1033.2</v>
      </c>
      <c r="K53" s="38">
        <v>1094.4000000000001</v>
      </c>
      <c r="L53" s="38">
        <v>0</v>
      </c>
      <c r="M53" s="38">
        <v>1947.6</v>
      </c>
      <c r="N53" s="18">
        <f>[1]Hoja1!Z48</f>
        <v>0</v>
      </c>
      <c r="O53" s="38">
        <f>[1]Hoja1!AC48</f>
        <v>0</v>
      </c>
      <c r="P53" s="19">
        <f>[1]Hoja1!AA48</f>
        <v>0</v>
      </c>
      <c r="Q53" s="18">
        <f>[1]Hoja1!AE48</f>
        <v>4075.2</v>
      </c>
      <c r="R53" s="18">
        <f>[1]Hoja1!AF48</f>
        <v>31924.799999999999</v>
      </c>
    </row>
    <row r="54" spans="1:18" s="20" customFormat="1" ht="18" customHeight="1">
      <c r="A54" s="14">
        <v>48</v>
      </c>
      <c r="B54" s="15" t="s">
        <v>38</v>
      </c>
      <c r="C54" s="16" t="str">
        <f>[1]Hoja1!A49</f>
        <v>BERONICA TAVERA  MATEO</v>
      </c>
      <c r="D54" s="16" t="str">
        <f>[1]Hoja1!H49</f>
        <v xml:space="preserve">AUXILIAR ADMINISTRATIVO                 </v>
      </c>
      <c r="E54" s="15" t="s">
        <v>30</v>
      </c>
      <c r="F54" s="15" t="s">
        <v>5</v>
      </c>
      <c r="G54" s="38">
        <v>30000</v>
      </c>
      <c r="H54" s="38">
        <v>0</v>
      </c>
      <c r="I54" s="38">
        <v>0</v>
      </c>
      <c r="J54" s="38">
        <v>861</v>
      </c>
      <c r="K54" s="38">
        <v>912</v>
      </c>
      <c r="L54" s="38">
        <v>0</v>
      </c>
      <c r="M54" s="38">
        <v>0</v>
      </c>
      <c r="N54" s="18">
        <f>[1]Hoja1!Z49</f>
        <v>0</v>
      </c>
      <c r="O54" s="38">
        <f>[1]Hoja1!AC49</f>
        <v>0</v>
      </c>
      <c r="P54" s="19">
        <f>[1]Hoja1!AA49</f>
        <v>0</v>
      </c>
      <c r="Q54" s="18">
        <f>[1]Hoja1!AE49</f>
        <v>1773</v>
      </c>
      <c r="R54" s="18">
        <f>[1]Hoja1!AF49</f>
        <v>28227</v>
      </c>
    </row>
    <row r="55" spans="1:18" s="20" customFormat="1" ht="18" customHeight="1">
      <c r="A55" s="14">
        <v>49</v>
      </c>
      <c r="B55" s="15" t="s">
        <v>38</v>
      </c>
      <c r="C55" s="16" t="str">
        <f>[1]Hoja1!A50</f>
        <v>CARLOS ANDRES RODRIGUEZ DE LA CRUZ</v>
      </c>
      <c r="D55" s="16" t="str">
        <f>[1]Hoja1!H50</f>
        <v xml:space="preserve">AUXILIAR DE PROTOCOLO                   </v>
      </c>
      <c r="E55" s="15" t="s">
        <v>31</v>
      </c>
      <c r="F55" s="15" t="s">
        <v>4</v>
      </c>
      <c r="G55" s="38">
        <v>25000</v>
      </c>
      <c r="H55" s="38">
        <v>0</v>
      </c>
      <c r="I55" s="38">
        <v>0</v>
      </c>
      <c r="J55" s="38">
        <v>717.5</v>
      </c>
      <c r="K55" s="38">
        <v>760</v>
      </c>
      <c r="L55" s="38">
        <v>0</v>
      </c>
      <c r="M55" s="38">
        <v>0</v>
      </c>
      <c r="N55" s="18">
        <f>[1]Hoja1!Z50</f>
        <v>0</v>
      </c>
      <c r="O55" s="38">
        <f>[1]Hoja1!AC50</f>
        <v>0</v>
      </c>
      <c r="P55" s="19">
        <f>[1]Hoja1!AA50</f>
        <v>0</v>
      </c>
      <c r="Q55" s="18">
        <f>[1]Hoja1!AE50</f>
        <v>1477.5</v>
      </c>
      <c r="R55" s="18">
        <f>[1]Hoja1!AF50</f>
        <v>23522.5</v>
      </c>
    </row>
    <row r="56" spans="1:18" s="20" customFormat="1" ht="18" customHeight="1">
      <c r="A56" s="17">
        <v>50</v>
      </c>
      <c r="B56" s="15" t="s">
        <v>38</v>
      </c>
      <c r="C56" s="16" t="str">
        <f>[1]Hoja1!A51</f>
        <v>DANY PIMENTEL FAMILIA</v>
      </c>
      <c r="D56" s="16" t="str">
        <f>[1]Hoja1!H51</f>
        <v xml:space="preserve">CAMARERO                                </v>
      </c>
      <c r="E56" s="15" t="s">
        <v>31</v>
      </c>
      <c r="F56" s="15" t="s">
        <v>4</v>
      </c>
      <c r="G56" s="38">
        <v>28000</v>
      </c>
      <c r="H56" s="38">
        <v>0</v>
      </c>
      <c r="I56" s="38">
        <v>0</v>
      </c>
      <c r="J56" s="38">
        <v>803.6</v>
      </c>
      <c r="K56" s="38">
        <v>851.2</v>
      </c>
      <c r="L56" s="38">
        <v>0</v>
      </c>
      <c r="M56" s="38">
        <v>0</v>
      </c>
      <c r="N56" s="18">
        <f>[1]Hoja1!Z51</f>
        <v>17550.509999999998</v>
      </c>
      <c r="O56" s="38">
        <f>[1]Hoja1!AC51</f>
        <v>0</v>
      </c>
      <c r="P56" s="19">
        <f>[1]Hoja1!AA51</f>
        <v>0</v>
      </c>
      <c r="Q56" s="18">
        <f>[1]Hoja1!AE51</f>
        <v>19205.310000000001</v>
      </c>
      <c r="R56" s="18">
        <f>[1]Hoja1!AF51</f>
        <v>8794.69</v>
      </c>
    </row>
    <row r="57" spans="1:18" s="20" customFormat="1" ht="18" customHeight="1">
      <c r="A57" s="14">
        <v>51</v>
      </c>
      <c r="B57" s="15" t="s">
        <v>38</v>
      </c>
      <c r="C57" s="16" t="str">
        <f>[1]Hoja1!A52</f>
        <v>IRSA RANYERI ALCANTARA RAMIREZ</v>
      </c>
      <c r="D57" s="16" t="str">
        <f>[1]Hoja1!H52</f>
        <v xml:space="preserve">SECRETARIA                              </v>
      </c>
      <c r="E57" s="15" t="s">
        <v>31</v>
      </c>
      <c r="F57" s="15" t="s">
        <v>5</v>
      </c>
      <c r="G57" s="38">
        <v>26000</v>
      </c>
      <c r="H57" s="38">
        <v>0</v>
      </c>
      <c r="I57" s="38">
        <v>0</v>
      </c>
      <c r="J57" s="38">
        <v>746.2</v>
      </c>
      <c r="K57" s="38">
        <v>790.4</v>
      </c>
      <c r="L57" s="38">
        <v>0</v>
      </c>
      <c r="M57" s="38">
        <v>0</v>
      </c>
      <c r="N57" s="18">
        <f>[1]Hoja1!Z52</f>
        <v>0</v>
      </c>
      <c r="O57" s="38">
        <f>[1]Hoja1!AC52</f>
        <v>0</v>
      </c>
      <c r="P57" s="19">
        <f>[1]Hoja1!AA52</f>
        <v>0</v>
      </c>
      <c r="Q57" s="18">
        <f>[1]Hoja1!AE52</f>
        <v>1536.6</v>
      </c>
      <c r="R57" s="18">
        <f>[1]Hoja1!AF52</f>
        <v>24463.4</v>
      </c>
    </row>
    <row r="58" spans="1:18" s="20" customFormat="1" ht="18" customHeight="1">
      <c r="A58" s="14">
        <v>52</v>
      </c>
      <c r="B58" s="15" t="s">
        <v>38</v>
      </c>
      <c r="C58" s="16" t="str">
        <f>[1]Hoja1!A53</f>
        <v>MARIANA JOSEFINA GOMEZ NUÑEZ</v>
      </c>
      <c r="D58" s="16" t="str">
        <f>[1]Hoja1!H53</f>
        <v xml:space="preserve">GESTOR DE PROTOCOLO                     </v>
      </c>
      <c r="E58" s="15" t="s">
        <v>31</v>
      </c>
      <c r="F58" s="15" t="s">
        <v>5</v>
      </c>
      <c r="G58" s="38">
        <v>46000</v>
      </c>
      <c r="H58" s="38">
        <v>0</v>
      </c>
      <c r="I58" s="38">
        <v>1289.46</v>
      </c>
      <c r="J58" s="38">
        <v>1320.2</v>
      </c>
      <c r="K58" s="38">
        <v>1398.4</v>
      </c>
      <c r="L58" s="38">
        <v>0</v>
      </c>
      <c r="M58" s="38">
        <v>0</v>
      </c>
      <c r="N58" s="18">
        <f>[1]Hoja1!Z53</f>
        <v>0</v>
      </c>
      <c r="O58" s="38">
        <f>[1]Hoja1!AC53</f>
        <v>0</v>
      </c>
      <c r="P58" s="19">
        <f>[1]Hoja1!AA53</f>
        <v>0</v>
      </c>
      <c r="Q58" s="18">
        <f>[1]Hoja1!AE53</f>
        <v>4008.06</v>
      </c>
      <c r="R58" s="18">
        <f>[1]Hoja1!AF53</f>
        <v>41991.94</v>
      </c>
    </row>
    <row r="59" spans="1:18" s="20" customFormat="1" ht="18" customHeight="1">
      <c r="A59" s="14">
        <v>53</v>
      </c>
      <c r="B59" s="15" t="s">
        <v>38</v>
      </c>
      <c r="C59" s="16" t="str">
        <f>[1]Hoja1!A54</f>
        <v>MELISSA DIAZ</v>
      </c>
      <c r="D59" s="16" t="str">
        <f>[1]Hoja1!H54</f>
        <v xml:space="preserve">GESTOR DE PROTOCOLO                     </v>
      </c>
      <c r="E59" s="15" t="s">
        <v>31</v>
      </c>
      <c r="F59" s="15" t="s">
        <v>5</v>
      </c>
      <c r="G59" s="38">
        <v>26000</v>
      </c>
      <c r="H59" s="38">
        <v>0</v>
      </c>
      <c r="I59" s="38">
        <v>0</v>
      </c>
      <c r="J59" s="38">
        <v>746.2</v>
      </c>
      <c r="K59" s="38">
        <v>790.4</v>
      </c>
      <c r="L59" s="38">
        <v>0</v>
      </c>
      <c r="M59" s="38">
        <v>0</v>
      </c>
      <c r="N59" s="18">
        <f>[1]Hoja1!Z54</f>
        <v>1000</v>
      </c>
      <c r="O59" s="38">
        <f>[1]Hoja1!AC54</f>
        <v>0</v>
      </c>
      <c r="P59" s="19">
        <f>[1]Hoja1!AA54</f>
        <v>0</v>
      </c>
      <c r="Q59" s="18">
        <f>[1]Hoja1!AE54</f>
        <v>2536.6</v>
      </c>
      <c r="R59" s="18">
        <f>[1]Hoja1!AF54</f>
        <v>23463.4</v>
      </c>
    </row>
    <row r="60" spans="1:18" s="20" customFormat="1" ht="18" customHeight="1">
      <c r="A60" s="17">
        <v>54</v>
      </c>
      <c r="B60" s="15" t="s">
        <v>38</v>
      </c>
      <c r="C60" s="16" t="str">
        <f>[1]Hoja1!A55</f>
        <v>MILKEYA KATHERINE JUAN AMARANTE</v>
      </c>
      <c r="D60" s="16" t="str">
        <f>[1]Hoja1!H55</f>
        <v xml:space="preserve">RECEPCIONISTA                           </v>
      </c>
      <c r="E60" s="15" t="s">
        <v>31</v>
      </c>
      <c r="F60" s="15" t="s">
        <v>5</v>
      </c>
      <c r="G60" s="38">
        <v>26000</v>
      </c>
      <c r="H60" s="38">
        <v>0</v>
      </c>
      <c r="I60" s="38">
        <v>0</v>
      </c>
      <c r="J60" s="38">
        <v>746.2</v>
      </c>
      <c r="K60" s="38">
        <v>790.4</v>
      </c>
      <c r="L60" s="38">
        <v>0</v>
      </c>
      <c r="M60" s="38">
        <v>0</v>
      </c>
      <c r="N60" s="18">
        <f>[1]Hoja1!Z55</f>
        <v>11015.23</v>
      </c>
      <c r="O60" s="38">
        <f>[1]Hoja1!AC55</f>
        <v>0</v>
      </c>
      <c r="P60" s="19">
        <f>[1]Hoja1!AA55</f>
        <v>0</v>
      </c>
      <c r="Q60" s="18">
        <f>[1]Hoja1!AE55</f>
        <v>12551.83</v>
      </c>
      <c r="R60" s="18">
        <f>[1]Hoja1!AF55</f>
        <v>13448.17</v>
      </c>
    </row>
    <row r="61" spans="1:18" s="20" customFormat="1" ht="18" customHeight="1">
      <c r="A61" s="14">
        <v>55</v>
      </c>
      <c r="B61" s="15" t="s">
        <v>38</v>
      </c>
      <c r="C61" s="16" t="str">
        <f>[1]Hoja1!A56</f>
        <v>PAMELA NOELI GOMEZ SANCHEZ</v>
      </c>
      <c r="D61" s="16" t="str">
        <f>[1]Hoja1!H56</f>
        <v xml:space="preserve">TECNICO ADMINISTRATIVO                  </v>
      </c>
      <c r="E61" s="15" t="s">
        <v>31</v>
      </c>
      <c r="F61" s="15" t="s">
        <v>5</v>
      </c>
      <c r="G61" s="38">
        <v>46000</v>
      </c>
      <c r="H61" s="38">
        <v>0</v>
      </c>
      <c r="I61" s="38">
        <v>1289.46</v>
      </c>
      <c r="J61" s="38">
        <v>1320.2</v>
      </c>
      <c r="K61" s="38">
        <v>1398.4</v>
      </c>
      <c r="L61" s="38">
        <v>0</v>
      </c>
      <c r="M61" s="38">
        <v>0</v>
      </c>
      <c r="N61" s="18">
        <f>[1]Hoja1!Z56</f>
        <v>0</v>
      </c>
      <c r="O61" s="38">
        <f>[1]Hoja1!AC56</f>
        <v>0</v>
      </c>
      <c r="P61" s="19">
        <f>[1]Hoja1!AA56</f>
        <v>0</v>
      </c>
      <c r="Q61" s="18">
        <f>[1]Hoja1!AE56</f>
        <v>4008.06</v>
      </c>
      <c r="R61" s="18">
        <f>[1]Hoja1!AF56</f>
        <v>41991.94</v>
      </c>
    </row>
    <row r="62" spans="1:18" s="20" customFormat="1" ht="18" customHeight="1">
      <c r="A62" s="14">
        <v>56</v>
      </c>
      <c r="B62" s="15" t="s">
        <v>38</v>
      </c>
      <c r="C62" s="16" t="str">
        <f>[1]Hoja1!A57</f>
        <v>ROSA DERNI VICIOSO RAMOS DE G.</v>
      </c>
      <c r="D62" s="16" t="str">
        <f>[1]Hoja1!H57</f>
        <v xml:space="preserve">ENCARGADO(A)                            </v>
      </c>
      <c r="E62" s="15" t="s">
        <v>31</v>
      </c>
      <c r="F62" s="15" t="s">
        <v>5</v>
      </c>
      <c r="G62" s="38">
        <v>90000</v>
      </c>
      <c r="H62" s="38">
        <v>0</v>
      </c>
      <c r="I62" s="38">
        <v>9753.19</v>
      </c>
      <c r="J62" s="38">
        <v>2583</v>
      </c>
      <c r="K62" s="38">
        <v>2736</v>
      </c>
      <c r="L62" s="38">
        <v>0</v>
      </c>
      <c r="M62" s="38">
        <v>0</v>
      </c>
      <c r="N62" s="18">
        <f>[1]Hoja1!Z57</f>
        <v>0</v>
      </c>
      <c r="O62" s="38">
        <f>[1]Hoja1!AC57</f>
        <v>0</v>
      </c>
      <c r="P62" s="19">
        <f>[1]Hoja1!AA57</f>
        <v>0</v>
      </c>
      <c r="Q62" s="18">
        <f>[1]Hoja1!AE57</f>
        <v>15072.19</v>
      </c>
      <c r="R62" s="18">
        <f>[1]Hoja1!AF57</f>
        <v>74927.81</v>
      </c>
    </row>
    <row r="63" spans="1:18" s="20" customFormat="1" ht="18" customHeight="1">
      <c r="A63" s="14">
        <v>57</v>
      </c>
      <c r="B63" s="15" t="s">
        <v>38</v>
      </c>
      <c r="C63" s="16" t="str">
        <f>[1]Hoja1!A58</f>
        <v>YULEXIS ELISABET SANCHEZ SANCHEZ</v>
      </c>
      <c r="D63" s="16" t="str">
        <f>[1]Hoja1!H58</f>
        <v xml:space="preserve">RECEPCIONISTA                           </v>
      </c>
      <c r="E63" s="15" t="s">
        <v>31</v>
      </c>
      <c r="F63" s="15" t="s">
        <v>5</v>
      </c>
      <c r="G63" s="38">
        <v>26000</v>
      </c>
      <c r="H63" s="38">
        <v>0</v>
      </c>
      <c r="I63" s="38">
        <v>0</v>
      </c>
      <c r="J63" s="38">
        <v>746.2</v>
      </c>
      <c r="K63" s="38">
        <v>790.4</v>
      </c>
      <c r="L63" s="38">
        <v>0</v>
      </c>
      <c r="M63" s="38">
        <v>0</v>
      </c>
      <c r="N63" s="18">
        <f>[1]Hoja1!Z58</f>
        <v>0</v>
      </c>
      <c r="O63" s="38">
        <f>[1]Hoja1!AC58</f>
        <v>0</v>
      </c>
      <c r="P63" s="19">
        <f>[1]Hoja1!AA58</f>
        <v>0</v>
      </c>
      <c r="Q63" s="18">
        <f>[1]Hoja1!AE58</f>
        <v>1536.6</v>
      </c>
      <c r="R63" s="18">
        <f>[1]Hoja1!AF58</f>
        <v>24463.4</v>
      </c>
    </row>
    <row r="64" spans="1:18" s="20" customFormat="1" ht="18" customHeight="1">
      <c r="A64" s="17">
        <v>58</v>
      </c>
      <c r="B64" s="15" t="s">
        <v>39</v>
      </c>
      <c r="C64" s="16" t="str">
        <f>[1]Hoja1!A59</f>
        <v>KATY YOSELAINE MUSTAFA PEREZ</v>
      </c>
      <c r="D64" s="16" t="str">
        <f>[1]Hoja1!H59</f>
        <v xml:space="preserve">FOTOGRAFO                               </v>
      </c>
      <c r="E64" s="15" t="s">
        <v>31</v>
      </c>
      <c r="F64" s="15" t="s">
        <v>5</v>
      </c>
      <c r="G64" s="38">
        <v>25000</v>
      </c>
      <c r="H64" s="38">
        <v>0</v>
      </c>
      <c r="I64" s="38">
        <v>0</v>
      </c>
      <c r="J64" s="38">
        <v>717.5</v>
      </c>
      <c r="K64" s="38">
        <v>760</v>
      </c>
      <c r="L64" s="38">
        <v>0</v>
      </c>
      <c r="M64" s="38">
        <v>0</v>
      </c>
      <c r="N64" s="18">
        <f>[1]Hoja1!Z59</f>
        <v>0</v>
      </c>
      <c r="O64" s="38">
        <f>[1]Hoja1!AC59</f>
        <v>0</v>
      </c>
      <c r="P64" s="19">
        <f>[1]Hoja1!AA59</f>
        <v>0</v>
      </c>
      <c r="Q64" s="18">
        <f>[1]Hoja1!AE59</f>
        <v>1477.5</v>
      </c>
      <c r="R64" s="18">
        <f>[1]Hoja1!AF59</f>
        <v>23522.5</v>
      </c>
    </row>
    <row r="65" spans="1:18" s="20" customFormat="1" ht="18" customHeight="1">
      <c r="A65" s="14">
        <v>59</v>
      </c>
      <c r="B65" s="15" t="s">
        <v>39</v>
      </c>
      <c r="C65" s="16" t="str">
        <f>[1]Hoja1!A60</f>
        <v>LUIS FRANCISCO RIVAS MATOS</v>
      </c>
      <c r="D65" s="16" t="str">
        <f>[1]Hoja1!H60</f>
        <v xml:space="preserve">ANALISTA DE COMUNICACIONES              </v>
      </c>
      <c r="E65" s="15" t="s">
        <v>31</v>
      </c>
      <c r="F65" s="15" t="s">
        <v>4</v>
      </c>
      <c r="G65" s="38">
        <v>60000</v>
      </c>
      <c r="H65" s="38">
        <v>0</v>
      </c>
      <c r="I65" s="38">
        <v>3486.65</v>
      </c>
      <c r="J65" s="38">
        <v>1722</v>
      </c>
      <c r="K65" s="38">
        <v>1824</v>
      </c>
      <c r="L65" s="38">
        <v>0</v>
      </c>
      <c r="M65" s="38">
        <v>0</v>
      </c>
      <c r="N65" s="18">
        <f>[1]Hoja1!Z60</f>
        <v>0</v>
      </c>
      <c r="O65" s="38">
        <f>[1]Hoja1!AC60</f>
        <v>0</v>
      </c>
      <c r="P65" s="19">
        <f>[1]Hoja1!AA60</f>
        <v>0</v>
      </c>
      <c r="Q65" s="18">
        <f>[1]Hoja1!AE60</f>
        <v>7032.65</v>
      </c>
      <c r="R65" s="18">
        <f>[1]Hoja1!AF60</f>
        <v>52967.35</v>
      </c>
    </row>
    <row r="66" spans="1:18" s="20" customFormat="1" ht="18" customHeight="1">
      <c r="A66" s="14">
        <v>60</v>
      </c>
      <c r="B66" s="15" t="s">
        <v>39</v>
      </c>
      <c r="C66" s="16" t="str">
        <f>[1]Hoja1!A61</f>
        <v>MARY YERLYN PAULA PINEDA</v>
      </c>
      <c r="D66" s="16" t="str">
        <f>[1]Hoja1!H61</f>
        <v xml:space="preserve">PERIODISTA                              </v>
      </c>
      <c r="E66" s="15" t="s">
        <v>31</v>
      </c>
      <c r="F66" s="15" t="s">
        <v>5</v>
      </c>
      <c r="G66" s="38">
        <v>80000</v>
      </c>
      <c r="H66" s="38">
        <v>0</v>
      </c>
      <c r="I66" s="38">
        <v>6972.07</v>
      </c>
      <c r="J66" s="38">
        <v>2296</v>
      </c>
      <c r="K66" s="38">
        <v>2432</v>
      </c>
      <c r="L66" s="38">
        <v>1715.46</v>
      </c>
      <c r="M66" s="38">
        <v>0</v>
      </c>
      <c r="N66" s="18">
        <f>[1]Hoja1!Z61</f>
        <v>25561.07</v>
      </c>
      <c r="O66" s="38">
        <f>[1]Hoja1!AC61</f>
        <v>0</v>
      </c>
      <c r="P66" s="19">
        <f>[1]Hoja1!AA61</f>
        <v>0</v>
      </c>
      <c r="Q66" s="18">
        <f>[1]Hoja1!AE61</f>
        <v>38976.6</v>
      </c>
      <c r="R66" s="18">
        <f>[1]Hoja1!AF61</f>
        <v>41023.4</v>
      </c>
    </row>
    <row r="67" spans="1:18" s="20" customFormat="1" ht="18" customHeight="1">
      <c r="A67" s="14">
        <v>61</v>
      </c>
      <c r="B67" s="15" t="s">
        <v>40</v>
      </c>
      <c r="C67" s="16" t="str">
        <f>[1]Hoja1!A62</f>
        <v>ARLEEN ELENA CONCEPCION DE LEON</v>
      </c>
      <c r="D67" s="16" t="str">
        <f>[1]Hoja1!H62</f>
        <v xml:space="preserve">SECRETARIA                              </v>
      </c>
      <c r="E67" s="15" t="s">
        <v>31</v>
      </c>
      <c r="F67" s="15" t="s">
        <v>5</v>
      </c>
      <c r="G67" s="38">
        <v>26000</v>
      </c>
      <c r="H67" s="38">
        <v>0</v>
      </c>
      <c r="I67" s="38">
        <v>0</v>
      </c>
      <c r="J67" s="38">
        <v>746.2</v>
      </c>
      <c r="K67" s="38">
        <v>790.4</v>
      </c>
      <c r="L67" s="38">
        <v>0</v>
      </c>
      <c r="M67" s="38">
        <v>0</v>
      </c>
      <c r="N67" s="18">
        <f>[1]Hoja1!Z62</f>
        <v>0</v>
      </c>
      <c r="O67" s="38">
        <f>[1]Hoja1!AC62</f>
        <v>0</v>
      </c>
      <c r="P67" s="19">
        <f>[1]Hoja1!AA62</f>
        <v>0</v>
      </c>
      <c r="Q67" s="18">
        <f>[1]Hoja1!AE62</f>
        <v>1536.6</v>
      </c>
      <c r="R67" s="18">
        <f>[1]Hoja1!AF62</f>
        <v>24463.4</v>
      </c>
    </row>
    <row r="68" spans="1:18" s="20" customFormat="1" ht="18" customHeight="1">
      <c r="A68" s="17">
        <v>62</v>
      </c>
      <c r="B68" s="15" t="s">
        <v>40</v>
      </c>
      <c r="C68" s="16" t="str">
        <f>[1]Hoja1!A63</f>
        <v>FRANKLIN VIOLA CASTILLO</v>
      </c>
      <c r="D68" s="16" t="str">
        <f>[1]Hoja1!H63</f>
        <v xml:space="preserve">CHOFER I                                </v>
      </c>
      <c r="E68" s="15" t="s">
        <v>31</v>
      </c>
      <c r="F68" s="15" t="s">
        <v>4</v>
      </c>
      <c r="G68" s="38">
        <v>18000</v>
      </c>
      <c r="H68" s="38">
        <v>0</v>
      </c>
      <c r="I68" s="38">
        <v>0</v>
      </c>
      <c r="J68" s="38">
        <v>516.6</v>
      </c>
      <c r="K68" s="38">
        <v>547.20000000000005</v>
      </c>
      <c r="L68" s="38">
        <v>0</v>
      </c>
      <c r="M68" s="38">
        <v>0</v>
      </c>
      <c r="N68" s="18">
        <f>[1]Hoja1!Z63</f>
        <v>0</v>
      </c>
      <c r="O68" s="38">
        <f>[1]Hoja1!AC63</f>
        <v>0</v>
      </c>
      <c r="P68" s="19">
        <f>[1]Hoja1!AA63</f>
        <v>0</v>
      </c>
      <c r="Q68" s="18">
        <f>[1]Hoja1!AE63</f>
        <v>1063.8</v>
      </c>
      <c r="R68" s="18">
        <f>[1]Hoja1!AF63</f>
        <v>16936.2</v>
      </c>
    </row>
    <row r="69" spans="1:18" s="20" customFormat="1" ht="18" customHeight="1">
      <c r="A69" s="14">
        <v>63</v>
      </c>
      <c r="B69" s="15" t="s">
        <v>40</v>
      </c>
      <c r="C69" s="16" t="str">
        <f>[1]Hoja1!A64</f>
        <v>KAREN LISBETH RICARDO CORNIEL</v>
      </c>
      <c r="D69" s="16" t="str">
        <f>[1]Hoja1!H64</f>
        <v xml:space="preserve">ASESOR(A)                               </v>
      </c>
      <c r="E69" s="15" t="s">
        <v>31</v>
      </c>
      <c r="F69" s="15" t="s">
        <v>5</v>
      </c>
      <c r="G69" s="38">
        <v>190000</v>
      </c>
      <c r="H69" s="38">
        <v>0</v>
      </c>
      <c r="I69" s="38">
        <v>33275.69</v>
      </c>
      <c r="J69" s="38">
        <v>5453</v>
      </c>
      <c r="K69" s="38">
        <v>5776</v>
      </c>
      <c r="L69" s="38">
        <v>0</v>
      </c>
      <c r="M69" s="38">
        <v>0</v>
      </c>
      <c r="N69" s="18">
        <f>[1]Hoja1!Z64</f>
        <v>0</v>
      </c>
      <c r="O69" s="38">
        <f>[1]Hoja1!AC64</f>
        <v>0</v>
      </c>
      <c r="P69" s="19">
        <f>[1]Hoja1!AA64</f>
        <v>0</v>
      </c>
      <c r="Q69" s="18">
        <f>[1]Hoja1!AE64</f>
        <v>44504.69</v>
      </c>
      <c r="R69" s="18">
        <f>[1]Hoja1!AF64</f>
        <v>145495.31</v>
      </c>
    </row>
    <row r="70" spans="1:18" s="20" customFormat="1" ht="18" customHeight="1">
      <c r="A70" s="14">
        <v>64</v>
      </c>
      <c r="B70" s="15" t="s">
        <v>40</v>
      </c>
      <c r="C70" s="16" t="str">
        <f>[1]Hoja1!A65</f>
        <v>NILSON RAMON BATISTA ALMONTE</v>
      </c>
      <c r="D70" s="16" t="str">
        <f>[1]Hoja1!H65</f>
        <v xml:space="preserve">DIRECTOR(A)                             </v>
      </c>
      <c r="E70" s="15" t="s">
        <v>31</v>
      </c>
      <c r="F70" s="15" t="s">
        <v>4</v>
      </c>
      <c r="G70" s="38">
        <v>130000</v>
      </c>
      <c r="H70" s="38">
        <v>19500</v>
      </c>
      <c r="I70" s="38">
        <v>23749.08</v>
      </c>
      <c r="J70" s="38">
        <v>4290.6499999999996</v>
      </c>
      <c r="K70" s="38">
        <v>4544.8</v>
      </c>
      <c r="L70" s="38">
        <v>0</v>
      </c>
      <c r="M70" s="38">
        <v>0</v>
      </c>
      <c r="N70" s="18">
        <f>[1]Hoja1!Z65</f>
        <v>0</v>
      </c>
      <c r="O70" s="38">
        <f>[1]Hoja1!AC65</f>
        <v>0</v>
      </c>
      <c r="P70" s="19">
        <f>[1]Hoja1!AA65</f>
        <v>0</v>
      </c>
      <c r="Q70" s="18">
        <f>[1]Hoja1!AE65</f>
        <v>32584.53</v>
      </c>
      <c r="R70" s="18">
        <f>[1]Hoja1!AF65</f>
        <v>116915.47</v>
      </c>
    </row>
    <row r="71" spans="1:18" s="20" customFormat="1" ht="18" customHeight="1">
      <c r="A71" s="14">
        <v>65</v>
      </c>
      <c r="B71" s="15" t="s">
        <v>41</v>
      </c>
      <c r="C71" s="16" t="str">
        <f>[1]Hoja1!A66</f>
        <v xml:space="preserve"> VILMA ZORAIDA CONTRERAS DE ACOSTA</v>
      </c>
      <c r="D71" s="16" t="str">
        <f>[1]Hoja1!H66</f>
        <v xml:space="preserve">DIRECTOR(A)                             </v>
      </c>
      <c r="E71" s="15" t="s">
        <v>31</v>
      </c>
      <c r="F71" s="15" t="s">
        <v>5</v>
      </c>
      <c r="G71" s="38">
        <v>150000</v>
      </c>
      <c r="H71" s="38">
        <v>0</v>
      </c>
      <c r="I71" s="38">
        <v>23866.69</v>
      </c>
      <c r="J71" s="38">
        <v>4305</v>
      </c>
      <c r="K71" s="38">
        <v>4560</v>
      </c>
      <c r="L71" s="38">
        <v>0</v>
      </c>
      <c r="M71" s="38">
        <v>0</v>
      </c>
      <c r="N71" s="18">
        <f>[1]Hoja1!Z66</f>
        <v>35387.35</v>
      </c>
      <c r="O71" s="38">
        <f>[1]Hoja1!AC66</f>
        <v>0</v>
      </c>
      <c r="P71" s="19">
        <f>[1]Hoja1!AA66</f>
        <v>100</v>
      </c>
      <c r="Q71" s="18">
        <f>[1]Hoja1!AE66</f>
        <v>68219.039999999994</v>
      </c>
      <c r="R71" s="18">
        <f>[1]Hoja1!AF66</f>
        <v>81780.960000000006</v>
      </c>
    </row>
    <row r="72" spans="1:18" s="20" customFormat="1" ht="18" customHeight="1">
      <c r="A72" s="17">
        <v>66</v>
      </c>
      <c r="B72" s="15" t="s">
        <v>41</v>
      </c>
      <c r="C72" s="16" t="str">
        <f>[1]Hoja1!A67</f>
        <v>EDUVIRGIS CRUZ FERREIRA</v>
      </c>
      <c r="D72" s="16" t="str">
        <f>[1]Hoja1!H67</f>
        <v xml:space="preserve">AUXILIAR ADMINISTRATIVO                 </v>
      </c>
      <c r="E72" s="15" t="s">
        <v>30</v>
      </c>
      <c r="F72" s="15" t="s">
        <v>5</v>
      </c>
      <c r="G72" s="38">
        <v>30000</v>
      </c>
      <c r="H72" s="38">
        <v>0</v>
      </c>
      <c r="I72" s="38">
        <v>0</v>
      </c>
      <c r="J72" s="38">
        <v>861</v>
      </c>
      <c r="K72" s="38">
        <v>912</v>
      </c>
      <c r="L72" s="38">
        <v>0</v>
      </c>
      <c r="M72" s="38">
        <v>748.03</v>
      </c>
      <c r="N72" s="18">
        <f>[1]Hoja1!Z67</f>
        <v>0</v>
      </c>
      <c r="O72" s="38">
        <f>[1]Hoja1!AC67</f>
        <v>0</v>
      </c>
      <c r="P72" s="19">
        <f>[1]Hoja1!AA67</f>
        <v>0</v>
      </c>
      <c r="Q72" s="18">
        <f>[1]Hoja1!AE67</f>
        <v>2521.0300000000002</v>
      </c>
      <c r="R72" s="18">
        <f>[1]Hoja1!AF67</f>
        <v>27478.97</v>
      </c>
    </row>
    <row r="73" spans="1:18" s="20" customFormat="1" ht="18" customHeight="1">
      <c r="A73" s="14">
        <v>67</v>
      </c>
      <c r="B73" s="15" t="s">
        <v>41</v>
      </c>
      <c r="C73" s="16" t="str">
        <f>[1]Hoja1!A68</f>
        <v>FLORY Y. SANCHEZ H.</v>
      </c>
      <c r="D73" s="16" t="str">
        <f>[1]Hoja1!H68</f>
        <v xml:space="preserve">ASESOR(A) DE RECURSOS HUMANOS           </v>
      </c>
      <c r="E73" s="15" t="s">
        <v>31</v>
      </c>
      <c r="F73" s="15" t="s">
        <v>5</v>
      </c>
      <c r="G73" s="38">
        <v>90000</v>
      </c>
      <c r="H73" s="38">
        <v>0</v>
      </c>
      <c r="I73" s="38">
        <v>9753.19</v>
      </c>
      <c r="J73" s="38">
        <v>2583</v>
      </c>
      <c r="K73" s="38">
        <v>2736</v>
      </c>
      <c r="L73" s="38">
        <v>0</v>
      </c>
      <c r="M73" s="38">
        <v>0</v>
      </c>
      <c r="N73" s="18">
        <f>[1]Hoja1!Z68</f>
        <v>0</v>
      </c>
      <c r="O73" s="38">
        <f>[1]Hoja1!AC68</f>
        <v>0</v>
      </c>
      <c r="P73" s="19">
        <f>[1]Hoja1!AA68</f>
        <v>0</v>
      </c>
      <c r="Q73" s="18">
        <f>[1]Hoja1!AE68</f>
        <v>15072.19</v>
      </c>
      <c r="R73" s="18">
        <f>[1]Hoja1!AF68</f>
        <v>74927.81</v>
      </c>
    </row>
    <row r="74" spans="1:18" s="20" customFormat="1" ht="18" customHeight="1">
      <c r="A74" s="14">
        <v>68</v>
      </c>
      <c r="B74" s="15" t="s">
        <v>41</v>
      </c>
      <c r="C74" s="16" t="str">
        <f>[1]Hoja1!A69</f>
        <v>HELEN MARIA PEÑA SOTO</v>
      </c>
      <c r="D74" s="16" t="str">
        <f>[1]Hoja1!H69</f>
        <v xml:space="preserve">AUXILIAR ADMINISTRATIVO                 </v>
      </c>
      <c r="E74" s="15" t="s">
        <v>31</v>
      </c>
      <c r="F74" s="15" t="s">
        <v>5</v>
      </c>
      <c r="G74" s="38">
        <v>30000</v>
      </c>
      <c r="H74" s="38">
        <v>0</v>
      </c>
      <c r="I74" s="38">
        <v>0</v>
      </c>
      <c r="J74" s="38">
        <v>861</v>
      </c>
      <c r="K74" s="38">
        <v>912</v>
      </c>
      <c r="L74" s="38">
        <v>0</v>
      </c>
      <c r="M74" s="38">
        <v>1349.63</v>
      </c>
      <c r="N74" s="18">
        <f>[1]Hoja1!Z69</f>
        <v>1000</v>
      </c>
      <c r="O74" s="38">
        <f>[1]Hoja1!AC69</f>
        <v>0</v>
      </c>
      <c r="P74" s="19">
        <f>[1]Hoja1!AA69</f>
        <v>100</v>
      </c>
      <c r="Q74" s="18">
        <f>[1]Hoja1!AE69</f>
        <v>4222.63</v>
      </c>
      <c r="R74" s="18">
        <f>[1]Hoja1!AF69</f>
        <v>25777.37</v>
      </c>
    </row>
    <row r="75" spans="1:18" s="20" customFormat="1" ht="18" customHeight="1">
      <c r="A75" s="14">
        <v>69</v>
      </c>
      <c r="B75" s="15" t="s">
        <v>41</v>
      </c>
      <c r="C75" s="16" t="str">
        <f>[1]Hoja1!A70</f>
        <v>MARTHA LUCILA PORTOREAL</v>
      </c>
      <c r="D75" s="16" t="str">
        <f>[1]Hoja1!H70</f>
        <v xml:space="preserve">AUXILIAR RR.HH.                         </v>
      </c>
      <c r="E75" s="15" t="s">
        <v>31</v>
      </c>
      <c r="F75" s="15" t="s">
        <v>5</v>
      </c>
      <c r="G75" s="38">
        <v>26000</v>
      </c>
      <c r="H75" s="38">
        <v>0</v>
      </c>
      <c r="I75" s="38">
        <v>0</v>
      </c>
      <c r="J75" s="38">
        <v>746.2</v>
      </c>
      <c r="K75" s="38">
        <v>790.4</v>
      </c>
      <c r="L75" s="38">
        <v>0</v>
      </c>
      <c r="M75" s="38">
        <v>0</v>
      </c>
      <c r="N75" s="18">
        <f>[1]Hoja1!Z70</f>
        <v>7276.5</v>
      </c>
      <c r="O75" s="38">
        <f>[1]Hoja1!AC70</f>
        <v>0</v>
      </c>
      <c r="P75" s="19">
        <f>[1]Hoja1!AA70</f>
        <v>50</v>
      </c>
      <c r="Q75" s="18">
        <f>[1]Hoja1!AE70</f>
        <v>8863.1</v>
      </c>
      <c r="R75" s="18">
        <f>[1]Hoja1!AF70</f>
        <v>17136.900000000001</v>
      </c>
    </row>
    <row r="76" spans="1:18" s="20" customFormat="1" ht="18" customHeight="1">
      <c r="A76" s="17">
        <v>70</v>
      </c>
      <c r="B76" s="15" t="s">
        <v>41</v>
      </c>
      <c r="C76" s="16" t="str">
        <f>[1]Hoja1!A71</f>
        <v>SONIA MARGARITA PEREZ LOPEZ</v>
      </c>
      <c r="D76" s="16" t="str">
        <f>[1]Hoja1!H71</f>
        <v xml:space="preserve">ASESOR(A) DE RECURSOS HUMANOS           </v>
      </c>
      <c r="E76" s="15" t="s">
        <v>31</v>
      </c>
      <c r="F76" s="15" t="s">
        <v>5</v>
      </c>
      <c r="G76" s="38">
        <v>100000</v>
      </c>
      <c r="H76" s="38">
        <v>0</v>
      </c>
      <c r="I76" s="38">
        <v>12105.44</v>
      </c>
      <c r="J76" s="38">
        <v>2870</v>
      </c>
      <c r="K76" s="38">
        <v>3040</v>
      </c>
      <c r="L76" s="38">
        <v>0</v>
      </c>
      <c r="M76" s="38">
        <v>0</v>
      </c>
      <c r="N76" s="18">
        <f>[1]Hoja1!Z71</f>
        <v>0</v>
      </c>
      <c r="O76" s="38">
        <f>[1]Hoja1!AC71</f>
        <v>0</v>
      </c>
      <c r="P76" s="19">
        <f>[1]Hoja1!AA71</f>
        <v>0</v>
      </c>
      <c r="Q76" s="18">
        <f>[1]Hoja1!AE71</f>
        <v>18015.439999999999</v>
      </c>
      <c r="R76" s="18">
        <f>[1]Hoja1!AF71</f>
        <v>81984.56</v>
      </c>
    </row>
    <row r="77" spans="1:18" s="20" customFormat="1" ht="18" customHeight="1">
      <c r="A77" s="14">
        <v>71</v>
      </c>
      <c r="B77" s="15" t="s">
        <v>41</v>
      </c>
      <c r="C77" s="16" t="str">
        <f>[1]Hoja1!A72</f>
        <v>WANDA YUNET FLORIAN DE BASORA</v>
      </c>
      <c r="D77" s="16" t="str">
        <f>[1]Hoja1!H72</f>
        <v xml:space="preserve">AUXILIAR RR.HH.                         </v>
      </c>
      <c r="E77" s="15" t="s">
        <v>31</v>
      </c>
      <c r="F77" s="15" t="s">
        <v>5</v>
      </c>
      <c r="G77" s="38">
        <v>30000</v>
      </c>
      <c r="H77" s="38">
        <v>0</v>
      </c>
      <c r="I77" s="38">
        <v>0</v>
      </c>
      <c r="J77" s="38">
        <v>861</v>
      </c>
      <c r="K77" s="38">
        <v>912</v>
      </c>
      <c r="L77" s="38">
        <v>0</v>
      </c>
      <c r="M77" s="38">
        <v>0</v>
      </c>
      <c r="N77" s="18">
        <f>[1]Hoja1!Z72</f>
        <v>4402.83</v>
      </c>
      <c r="O77" s="38">
        <f>[1]Hoja1!AC72</f>
        <v>0</v>
      </c>
      <c r="P77" s="19">
        <f>[1]Hoja1!AA72</f>
        <v>0</v>
      </c>
      <c r="Q77" s="18">
        <f>[1]Hoja1!AE72</f>
        <v>6175.83</v>
      </c>
      <c r="R77" s="18">
        <f>[1]Hoja1!AF72</f>
        <v>23824.17</v>
      </c>
    </row>
    <row r="78" spans="1:18" s="20" customFormat="1" ht="18" customHeight="1">
      <c r="A78" s="14">
        <v>72</v>
      </c>
      <c r="B78" s="15" t="s">
        <v>42</v>
      </c>
      <c r="C78" s="16" t="str">
        <f>[1]Hoja1!A73</f>
        <v xml:space="preserve"> DENISSE PATRICIA SANTOS GUZMAN</v>
      </c>
      <c r="D78" s="16" t="str">
        <f>[1]Hoja1!H73</f>
        <v xml:space="preserve">ENCARGADO(A)                            </v>
      </c>
      <c r="E78" s="15" t="s">
        <v>31</v>
      </c>
      <c r="F78" s="15" t="s">
        <v>5</v>
      </c>
      <c r="G78" s="38">
        <v>90000</v>
      </c>
      <c r="H78" s="38">
        <v>0</v>
      </c>
      <c r="I78" s="38">
        <v>9753.19</v>
      </c>
      <c r="J78" s="38">
        <v>2583</v>
      </c>
      <c r="K78" s="38">
        <v>2736</v>
      </c>
      <c r="L78" s="38">
        <v>0</v>
      </c>
      <c r="M78" s="38">
        <v>0</v>
      </c>
      <c r="N78" s="18">
        <f>[1]Hoja1!Z73</f>
        <v>500</v>
      </c>
      <c r="O78" s="38">
        <f>[1]Hoja1!AC73</f>
        <v>0</v>
      </c>
      <c r="P78" s="19">
        <f>[1]Hoja1!AA73</f>
        <v>50</v>
      </c>
      <c r="Q78" s="18">
        <f>[1]Hoja1!AE73</f>
        <v>15622.19</v>
      </c>
      <c r="R78" s="18">
        <f>[1]Hoja1!AF73</f>
        <v>74377.81</v>
      </c>
    </row>
    <row r="79" spans="1:18" s="20" customFormat="1" ht="18" customHeight="1">
      <c r="A79" s="14">
        <v>73</v>
      </c>
      <c r="B79" s="15" t="s">
        <v>42</v>
      </c>
      <c r="C79" s="16" t="str">
        <f>[1]Hoja1!A74</f>
        <v>MADELINE LISBETH MARTINEZ POLANCO</v>
      </c>
      <c r="D79" s="16" t="str">
        <f>[1]Hoja1!H74</f>
        <v xml:space="preserve">TECNICO DE NOMINA                       </v>
      </c>
      <c r="E79" s="15" t="s">
        <v>31</v>
      </c>
      <c r="F79" s="15" t="s">
        <v>5</v>
      </c>
      <c r="G79" s="38">
        <v>36000</v>
      </c>
      <c r="H79" s="38">
        <v>0</v>
      </c>
      <c r="I79" s="38">
        <v>0</v>
      </c>
      <c r="J79" s="38">
        <v>1033.2</v>
      </c>
      <c r="K79" s="38">
        <v>1094.4000000000001</v>
      </c>
      <c r="L79" s="38">
        <v>1715.46</v>
      </c>
      <c r="M79" s="38">
        <v>0</v>
      </c>
      <c r="N79" s="18">
        <f>[1]Hoja1!Z74</f>
        <v>3894.39</v>
      </c>
      <c r="O79" s="38">
        <f>[1]Hoja1!AC74</f>
        <v>0</v>
      </c>
      <c r="P79" s="19">
        <f>[1]Hoja1!AA74</f>
        <v>50</v>
      </c>
      <c r="Q79" s="18">
        <f>[1]Hoja1!AE74</f>
        <v>7787.45</v>
      </c>
      <c r="R79" s="18">
        <f>[1]Hoja1!AF74</f>
        <v>28212.55</v>
      </c>
    </row>
    <row r="80" spans="1:18" s="20" customFormat="1" ht="18" customHeight="1">
      <c r="A80" s="17">
        <v>74</v>
      </c>
      <c r="B80" s="15" t="s">
        <v>42</v>
      </c>
      <c r="C80" s="16" t="str">
        <f>[1]Hoja1!A75</f>
        <v>YOANNY MARTINEZ SANTOS</v>
      </c>
      <c r="D80" s="16" t="str">
        <f>[1]Hoja1!H75</f>
        <v xml:space="preserve">TECNICO DE NOMINA                       </v>
      </c>
      <c r="E80" s="15" t="s">
        <v>30</v>
      </c>
      <c r="F80" s="15" t="s">
        <v>5</v>
      </c>
      <c r="G80" s="38">
        <v>36000</v>
      </c>
      <c r="H80" s="38">
        <v>0</v>
      </c>
      <c r="I80" s="38">
        <v>0</v>
      </c>
      <c r="J80" s="38">
        <v>1033.2</v>
      </c>
      <c r="K80" s="38">
        <v>1094.4000000000001</v>
      </c>
      <c r="L80" s="38">
        <v>1715.46</v>
      </c>
      <c r="M80" s="38">
        <v>0</v>
      </c>
      <c r="N80" s="18">
        <f>[1]Hoja1!Z75</f>
        <v>6870.86</v>
      </c>
      <c r="O80" s="38">
        <f>[1]Hoja1!AC75</f>
        <v>0</v>
      </c>
      <c r="P80" s="19">
        <f>[1]Hoja1!AA75</f>
        <v>50</v>
      </c>
      <c r="Q80" s="18">
        <f>[1]Hoja1!AE75</f>
        <v>10763.92</v>
      </c>
      <c r="R80" s="18">
        <f>[1]Hoja1!AF75</f>
        <v>25236.080000000002</v>
      </c>
    </row>
    <row r="81" spans="1:18" s="20" customFormat="1" ht="18" customHeight="1">
      <c r="A81" s="14">
        <v>75</v>
      </c>
      <c r="B81" s="15" t="s">
        <v>43</v>
      </c>
      <c r="C81" s="16" t="str">
        <f>[1]Hoja1!A76</f>
        <v>YANEIRA MIGUELINA MELO CASTILLO</v>
      </c>
      <c r="D81" s="16" t="str">
        <f>[1]Hoja1!H76</f>
        <v xml:space="preserve">PSICOLOGO(A)                            </v>
      </c>
      <c r="E81" s="15" t="s">
        <v>30</v>
      </c>
      <c r="F81" s="15" t="s">
        <v>5</v>
      </c>
      <c r="G81" s="38">
        <v>40000</v>
      </c>
      <c r="H81" s="38">
        <v>0</v>
      </c>
      <c r="I81" s="38">
        <v>0</v>
      </c>
      <c r="J81" s="38">
        <v>1148</v>
      </c>
      <c r="K81" s="38">
        <v>1216</v>
      </c>
      <c r="L81" s="38">
        <v>3430.92</v>
      </c>
      <c r="M81" s="38">
        <v>0</v>
      </c>
      <c r="N81" s="18">
        <f>[1]Hoja1!Z76</f>
        <v>4231.37</v>
      </c>
      <c r="O81" s="38">
        <f>[1]Hoja1!AC76</f>
        <v>0</v>
      </c>
      <c r="P81" s="19">
        <f>[1]Hoja1!AA76</f>
        <v>0</v>
      </c>
      <c r="Q81" s="18">
        <f>[1]Hoja1!AE76</f>
        <v>10026.290000000001</v>
      </c>
      <c r="R81" s="18">
        <f>[1]Hoja1!AF76</f>
        <v>29973.71</v>
      </c>
    </row>
    <row r="82" spans="1:18" s="20" customFormat="1" ht="18" customHeight="1">
      <c r="A82" s="14">
        <v>76</v>
      </c>
      <c r="B82" s="15" t="s">
        <v>44</v>
      </c>
      <c r="C82" s="16" t="str">
        <f>[1]Hoja1!A77</f>
        <v xml:space="preserve"> ILIANA MARGARITA LARANCUENT ALFONSECA</v>
      </c>
      <c r="D82" s="16" t="str">
        <f>[1]Hoja1!H77</f>
        <v xml:space="preserve">ENCARGADO(A)                            </v>
      </c>
      <c r="E82" s="15" t="s">
        <v>31</v>
      </c>
      <c r="F82" s="15" t="s">
        <v>5</v>
      </c>
      <c r="G82" s="38">
        <v>85000</v>
      </c>
      <c r="H82" s="38">
        <v>0</v>
      </c>
      <c r="I82" s="38">
        <v>8577.06</v>
      </c>
      <c r="J82" s="38">
        <v>2439.5</v>
      </c>
      <c r="K82" s="38">
        <v>2584</v>
      </c>
      <c r="L82" s="38">
        <v>0</v>
      </c>
      <c r="M82" s="38">
        <v>0</v>
      </c>
      <c r="N82" s="18">
        <f>[1]Hoja1!Z77</f>
        <v>4125.93</v>
      </c>
      <c r="O82" s="38">
        <f>[1]Hoja1!AC77</f>
        <v>0</v>
      </c>
      <c r="P82" s="19">
        <f>[1]Hoja1!AA77</f>
        <v>50</v>
      </c>
      <c r="Q82" s="18">
        <f>[1]Hoja1!AE77</f>
        <v>17776.490000000002</v>
      </c>
      <c r="R82" s="18">
        <f>[1]Hoja1!AF77</f>
        <v>67223.509999999995</v>
      </c>
    </row>
    <row r="83" spans="1:18" s="20" customFormat="1" ht="18" customHeight="1">
      <c r="A83" s="14">
        <v>77</v>
      </c>
      <c r="B83" s="15" t="s">
        <v>44</v>
      </c>
      <c r="C83" s="16" t="str">
        <f>[1]Hoja1!A78</f>
        <v>NICAURIS MONTERO SANTANA</v>
      </c>
      <c r="D83" s="16" t="str">
        <f>[1]Hoja1!H78</f>
        <v xml:space="preserve">AUXILIAR RR.HH.                         </v>
      </c>
      <c r="E83" s="15" t="s">
        <v>30</v>
      </c>
      <c r="F83" s="15" t="s">
        <v>5</v>
      </c>
      <c r="G83" s="38">
        <v>30000</v>
      </c>
      <c r="H83" s="38">
        <v>0</v>
      </c>
      <c r="I83" s="38">
        <v>0</v>
      </c>
      <c r="J83" s="38">
        <v>861</v>
      </c>
      <c r="K83" s="38">
        <v>912</v>
      </c>
      <c r="L83" s="38">
        <v>0</v>
      </c>
      <c r="M83" s="38">
        <v>0</v>
      </c>
      <c r="N83" s="18">
        <f>[1]Hoja1!Z78</f>
        <v>0</v>
      </c>
      <c r="O83" s="38">
        <f>[1]Hoja1!AC78</f>
        <v>0</v>
      </c>
      <c r="P83" s="19">
        <f>[1]Hoja1!AA78</f>
        <v>50</v>
      </c>
      <c r="Q83" s="18">
        <f>[1]Hoja1!AE78</f>
        <v>1823</v>
      </c>
      <c r="R83" s="18">
        <f>[1]Hoja1!AF78</f>
        <v>28177</v>
      </c>
    </row>
    <row r="84" spans="1:18" s="20" customFormat="1" ht="18" customHeight="1">
      <c r="A84" s="17">
        <v>78</v>
      </c>
      <c r="B84" s="15" t="s">
        <v>45</v>
      </c>
      <c r="C84" s="16" t="str">
        <f>[1]Hoja1!A79</f>
        <v>ARABELLE PATRICIA CAMPOS GOMEZ</v>
      </c>
      <c r="D84" s="16" t="str">
        <f>[1]Hoja1!H79</f>
        <v xml:space="preserve">ENCARGADO(A)                            </v>
      </c>
      <c r="E84" s="15" t="s">
        <v>31</v>
      </c>
      <c r="F84" s="15" t="s">
        <v>5</v>
      </c>
      <c r="G84" s="38">
        <v>75000</v>
      </c>
      <c r="H84" s="38">
        <v>0</v>
      </c>
      <c r="I84" s="38">
        <v>6309.35</v>
      </c>
      <c r="J84" s="38">
        <v>2152.5</v>
      </c>
      <c r="K84" s="38">
        <v>2280</v>
      </c>
      <c r="L84" s="38">
        <v>0</v>
      </c>
      <c r="M84" s="38">
        <v>0</v>
      </c>
      <c r="N84" s="18">
        <f>[1]Hoja1!Z79</f>
        <v>2000</v>
      </c>
      <c r="O84" s="38">
        <f>[1]Hoja1!AC79</f>
        <v>0</v>
      </c>
      <c r="P84" s="19">
        <f>[1]Hoja1!AA79</f>
        <v>0</v>
      </c>
      <c r="Q84" s="18">
        <f>[1]Hoja1!AE79</f>
        <v>12741.85</v>
      </c>
      <c r="R84" s="18">
        <f>[1]Hoja1!AF79</f>
        <v>62258.15</v>
      </c>
    </row>
    <row r="85" spans="1:18" s="20" customFormat="1" ht="18" customHeight="1">
      <c r="A85" s="14">
        <v>79</v>
      </c>
      <c r="B85" s="15" t="s">
        <v>46</v>
      </c>
      <c r="C85" s="16" t="str">
        <f>[1]Hoja1!A80</f>
        <v xml:space="preserve"> PEDRO ANTONIO HERNANDEZ PAULINO</v>
      </c>
      <c r="D85" s="16" t="str">
        <f>[1]Hoja1!H80</f>
        <v xml:space="preserve">SUB-SECRETARIO(A)                       </v>
      </c>
      <c r="E85" s="15" t="s">
        <v>31</v>
      </c>
      <c r="F85" s="15" t="s">
        <v>4</v>
      </c>
      <c r="G85" s="38">
        <v>190000</v>
      </c>
      <c r="H85" s="38">
        <v>28500</v>
      </c>
      <c r="I85" s="38">
        <v>39740.550000000003</v>
      </c>
      <c r="J85" s="38">
        <v>6270.95</v>
      </c>
      <c r="K85" s="38">
        <v>5883.16</v>
      </c>
      <c r="L85" s="38">
        <v>1715.46</v>
      </c>
      <c r="M85" s="38">
        <v>0</v>
      </c>
      <c r="N85" s="18">
        <f>[1]Hoja1!Z80</f>
        <v>9904.59</v>
      </c>
      <c r="O85" s="38">
        <f>[1]Hoja1!AC80</f>
        <v>0</v>
      </c>
      <c r="P85" s="19">
        <f>[1]Hoja1!AA80</f>
        <v>1050</v>
      </c>
      <c r="Q85" s="18">
        <f>[1]Hoja1!AE80</f>
        <v>64564.71</v>
      </c>
      <c r="R85" s="18">
        <f>[1]Hoja1!AF80</f>
        <v>153935.29</v>
      </c>
    </row>
    <row r="86" spans="1:18" s="20" customFormat="1" ht="18" customHeight="1">
      <c r="A86" s="14">
        <v>80</v>
      </c>
      <c r="B86" s="15" t="s">
        <v>46</v>
      </c>
      <c r="C86" s="16" t="str">
        <f>[1]Hoja1!A81</f>
        <v>FRANKLIN DE JESUS LABOUR FELIZ</v>
      </c>
      <c r="D86" s="16" t="str">
        <f>[1]Hoja1!H81</f>
        <v xml:space="preserve">ASESOR(A)                               </v>
      </c>
      <c r="E86" s="15" t="s">
        <v>31</v>
      </c>
      <c r="F86" s="15" t="s">
        <v>4</v>
      </c>
      <c r="G86" s="38">
        <v>60000</v>
      </c>
      <c r="H86" s="38">
        <v>0</v>
      </c>
      <c r="I86" s="38">
        <v>3486.65</v>
      </c>
      <c r="J86" s="38">
        <v>1722</v>
      </c>
      <c r="K86" s="38">
        <v>1824</v>
      </c>
      <c r="L86" s="38">
        <v>0</v>
      </c>
      <c r="M86" s="38">
        <v>0</v>
      </c>
      <c r="N86" s="18">
        <f>[1]Hoja1!Z81</f>
        <v>0</v>
      </c>
      <c r="O86" s="38">
        <f>[1]Hoja1!AC81</f>
        <v>0</v>
      </c>
      <c r="P86" s="19">
        <f>[1]Hoja1!AA81</f>
        <v>0</v>
      </c>
      <c r="Q86" s="18">
        <f>[1]Hoja1!AE81</f>
        <v>7032.65</v>
      </c>
      <c r="R86" s="18">
        <f>[1]Hoja1!AF81</f>
        <v>52967.35</v>
      </c>
    </row>
    <row r="87" spans="1:18" s="20" customFormat="1" ht="18" customHeight="1">
      <c r="A87" s="14">
        <v>81</v>
      </c>
      <c r="B87" s="15" t="s">
        <v>46</v>
      </c>
      <c r="C87" s="16" t="str">
        <f>[1]Hoja1!A82</f>
        <v>JENNIFER ESPERANZA DE LA CRUZ BREA</v>
      </c>
      <c r="D87" s="16" t="str">
        <f>[1]Hoja1!H82</f>
        <v xml:space="preserve">ASISTENTE                               </v>
      </c>
      <c r="E87" s="15" t="s">
        <v>31</v>
      </c>
      <c r="F87" s="15" t="s">
        <v>5</v>
      </c>
      <c r="G87" s="38">
        <v>45000</v>
      </c>
      <c r="H87" s="38">
        <v>0</v>
      </c>
      <c r="I87" s="38">
        <v>1148.33</v>
      </c>
      <c r="J87" s="38">
        <v>1291.5</v>
      </c>
      <c r="K87" s="38">
        <v>1368</v>
      </c>
      <c r="L87" s="38">
        <v>0</v>
      </c>
      <c r="M87" s="38">
        <v>0</v>
      </c>
      <c r="N87" s="18">
        <f>[1]Hoja1!Z82</f>
        <v>12078.42</v>
      </c>
      <c r="O87" s="38">
        <f>[1]Hoja1!AC82</f>
        <v>0</v>
      </c>
      <c r="P87" s="19">
        <f>[1]Hoja1!AA82</f>
        <v>0</v>
      </c>
      <c r="Q87" s="18">
        <f>[1]Hoja1!AE82</f>
        <v>15886.25</v>
      </c>
      <c r="R87" s="18">
        <f>[1]Hoja1!AF82</f>
        <v>29113.75</v>
      </c>
    </row>
    <row r="88" spans="1:18" s="20" customFormat="1" ht="18" customHeight="1">
      <c r="A88" s="17">
        <v>82</v>
      </c>
      <c r="B88" s="15" t="s">
        <v>46</v>
      </c>
      <c r="C88" s="16" t="str">
        <f>[1]Hoja1!A83</f>
        <v>JOCELYN ALTAGRACIA MARTINEZ GARCIA</v>
      </c>
      <c r="D88" s="16" t="str">
        <f>[1]Hoja1!H83</f>
        <v xml:space="preserve">SECRETARIA                              </v>
      </c>
      <c r="E88" s="15" t="s">
        <v>31</v>
      </c>
      <c r="F88" s="15" t="s">
        <v>5</v>
      </c>
      <c r="G88" s="38">
        <v>26000</v>
      </c>
      <c r="H88" s="38">
        <v>0</v>
      </c>
      <c r="I88" s="38">
        <v>0</v>
      </c>
      <c r="J88" s="38">
        <v>746.2</v>
      </c>
      <c r="K88" s="38">
        <v>790.4</v>
      </c>
      <c r="L88" s="38">
        <v>1715.46</v>
      </c>
      <c r="M88" s="38">
        <v>0</v>
      </c>
      <c r="N88" s="18">
        <f>[1]Hoja1!Z83</f>
        <v>0</v>
      </c>
      <c r="O88" s="38">
        <f>[1]Hoja1!AC83</f>
        <v>0</v>
      </c>
      <c r="P88" s="19">
        <f>[1]Hoja1!AA83</f>
        <v>0</v>
      </c>
      <c r="Q88" s="18">
        <f>[1]Hoja1!AE83</f>
        <v>3252.06</v>
      </c>
      <c r="R88" s="18">
        <f>[1]Hoja1!AF83</f>
        <v>22747.94</v>
      </c>
    </row>
    <row r="89" spans="1:18" s="20" customFormat="1" ht="18" customHeight="1">
      <c r="A89" s="14">
        <v>83</v>
      </c>
      <c r="B89" s="15" t="s">
        <v>46</v>
      </c>
      <c r="C89" s="16" t="str">
        <f>[1]Hoja1!A84</f>
        <v>MARINO VANTERPOOL LORA</v>
      </c>
      <c r="D89" s="16" t="str">
        <f>[1]Hoja1!H84</f>
        <v xml:space="preserve">CHOFER                                  </v>
      </c>
      <c r="E89" s="15" t="s">
        <v>31</v>
      </c>
      <c r="F89" s="15" t="s">
        <v>4</v>
      </c>
      <c r="G89" s="38">
        <v>25000</v>
      </c>
      <c r="H89" s="38">
        <v>0</v>
      </c>
      <c r="I89" s="38">
        <v>0</v>
      </c>
      <c r="J89" s="38">
        <v>717.5</v>
      </c>
      <c r="K89" s="38">
        <v>760</v>
      </c>
      <c r="L89" s="38">
        <v>0</v>
      </c>
      <c r="M89" s="38">
        <v>0</v>
      </c>
      <c r="N89" s="18">
        <f>[1]Hoja1!Z84</f>
        <v>6695.26</v>
      </c>
      <c r="O89" s="38">
        <f>[1]Hoja1!AC84</f>
        <v>0</v>
      </c>
      <c r="P89" s="19">
        <f>[1]Hoja1!AA84</f>
        <v>100</v>
      </c>
      <c r="Q89" s="18">
        <f>[1]Hoja1!AE84</f>
        <v>8272.76</v>
      </c>
      <c r="R89" s="18">
        <f>[1]Hoja1!AF84</f>
        <v>16727.240000000002</v>
      </c>
    </row>
    <row r="90" spans="1:18" s="20" customFormat="1" ht="18" customHeight="1">
      <c r="A90" s="14">
        <v>84</v>
      </c>
      <c r="B90" s="15" t="s">
        <v>47</v>
      </c>
      <c r="C90" s="16" t="str">
        <f>[1]Hoja1!A85</f>
        <v xml:space="preserve"> STALIN ROBERTO RAMIREZ DE LA CRUZ</v>
      </c>
      <c r="D90" s="16" t="str">
        <f>[1]Hoja1!H85</f>
        <v xml:space="preserve">ENCARGADO(A)                            </v>
      </c>
      <c r="E90" s="15" t="s">
        <v>31</v>
      </c>
      <c r="F90" s="15" t="s">
        <v>4</v>
      </c>
      <c r="G90" s="38">
        <v>90000</v>
      </c>
      <c r="H90" s="38">
        <v>0</v>
      </c>
      <c r="I90" s="38">
        <v>9753.19</v>
      </c>
      <c r="J90" s="38">
        <v>2583</v>
      </c>
      <c r="K90" s="38">
        <v>2736</v>
      </c>
      <c r="L90" s="38">
        <v>0</v>
      </c>
      <c r="M90" s="38">
        <v>0</v>
      </c>
      <c r="N90" s="18">
        <f>[1]Hoja1!Z85</f>
        <v>0</v>
      </c>
      <c r="O90" s="38">
        <f>[1]Hoja1!AC85</f>
        <v>0</v>
      </c>
      <c r="P90" s="19">
        <f>[1]Hoja1!AA85</f>
        <v>0</v>
      </c>
      <c r="Q90" s="18">
        <f>[1]Hoja1!AE85</f>
        <v>15072.19</v>
      </c>
      <c r="R90" s="18">
        <f>[1]Hoja1!AF85</f>
        <v>74927.81</v>
      </c>
    </row>
    <row r="91" spans="1:18" s="20" customFormat="1" ht="18" customHeight="1">
      <c r="A91" s="14">
        <v>85</v>
      </c>
      <c r="B91" s="15" t="s">
        <v>47</v>
      </c>
      <c r="C91" s="16" t="str">
        <f>[1]Hoja1!A86</f>
        <v>BEYKEL CUSTODIO BRITO</v>
      </c>
      <c r="D91" s="16" t="str">
        <f>[1]Hoja1!H86</f>
        <v xml:space="preserve">ENCARGADO PRES. PARTICIPATIVO MNCPL     </v>
      </c>
      <c r="E91" s="15" t="s">
        <v>31</v>
      </c>
      <c r="F91" s="15" t="s">
        <v>4</v>
      </c>
      <c r="G91" s="38">
        <v>62000</v>
      </c>
      <c r="H91" s="38">
        <v>0</v>
      </c>
      <c r="I91" s="38">
        <v>3863.01</v>
      </c>
      <c r="J91" s="38">
        <v>1779.4</v>
      </c>
      <c r="K91" s="38">
        <v>1884.8</v>
      </c>
      <c r="L91" s="38">
        <v>0</v>
      </c>
      <c r="M91" s="38">
        <v>0</v>
      </c>
      <c r="N91" s="18">
        <f>[1]Hoja1!Z86</f>
        <v>50153.94</v>
      </c>
      <c r="O91" s="38">
        <f>[1]Hoja1!AC86</f>
        <v>0</v>
      </c>
      <c r="P91" s="19">
        <f>[1]Hoja1!AA86</f>
        <v>0</v>
      </c>
      <c r="Q91" s="18">
        <f>[1]Hoja1!AE86</f>
        <v>57681.15</v>
      </c>
      <c r="R91" s="18">
        <f>[1]Hoja1!AF86</f>
        <v>4318.8500000000004</v>
      </c>
    </row>
    <row r="92" spans="1:18" s="20" customFormat="1" ht="18" customHeight="1">
      <c r="A92" s="17">
        <v>86</v>
      </c>
      <c r="B92" s="15" t="s">
        <v>48</v>
      </c>
      <c r="C92" s="16" t="str">
        <f>[1]Hoja1!A87</f>
        <v>LEIDY ALICIA PEÑA RESTITUYO</v>
      </c>
      <c r="D92" s="16" t="str">
        <f>[1]Hoja1!H87</f>
        <v xml:space="preserve">ENCARGADO(A)                            </v>
      </c>
      <c r="E92" s="15" t="s">
        <v>31</v>
      </c>
      <c r="F92" s="15" t="s">
        <v>5</v>
      </c>
      <c r="G92" s="38">
        <v>150000</v>
      </c>
      <c r="H92" s="38">
        <v>0</v>
      </c>
      <c r="I92" s="38">
        <v>23866.69</v>
      </c>
      <c r="J92" s="38">
        <v>4305</v>
      </c>
      <c r="K92" s="38">
        <v>4560</v>
      </c>
      <c r="L92" s="38">
        <v>0</v>
      </c>
      <c r="M92" s="38">
        <v>0</v>
      </c>
      <c r="N92" s="18">
        <f>[1]Hoja1!Z87</f>
        <v>2000</v>
      </c>
      <c r="O92" s="38">
        <f>[1]Hoja1!AC87</f>
        <v>0</v>
      </c>
      <c r="P92" s="19">
        <f>[1]Hoja1!AA87</f>
        <v>50</v>
      </c>
      <c r="Q92" s="18">
        <f>[1]Hoja1!AE87</f>
        <v>34781.69</v>
      </c>
      <c r="R92" s="18">
        <f>[1]Hoja1!AF87</f>
        <v>115218.31</v>
      </c>
    </row>
    <row r="93" spans="1:18" s="20" customFormat="1" ht="18" customHeight="1">
      <c r="A93" s="14">
        <v>87</v>
      </c>
      <c r="B93" s="15" t="s">
        <v>48</v>
      </c>
      <c r="C93" s="16" t="str">
        <f>[1]Hoja1!A88</f>
        <v>MARIA DOLORES DE LA MOTA BRITO</v>
      </c>
      <c r="D93" s="16" t="str">
        <f>[1]Hoja1!H88</f>
        <v xml:space="preserve">AUXILIAR ADMINISTRATIVO                 </v>
      </c>
      <c r="E93" s="15" t="s">
        <v>30</v>
      </c>
      <c r="F93" s="15" t="s">
        <v>5</v>
      </c>
      <c r="G93" s="38">
        <v>33000</v>
      </c>
      <c r="H93" s="38">
        <v>0</v>
      </c>
      <c r="I93" s="38">
        <v>0</v>
      </c>
      <c r="J93" s="38">
        <v>947.1</v>
      </c>
      <c r="K93" s="38">
        <v>1003.2</v>
      </c>
      <c r="L93" s="38">
        <v>0</v>
      </c>
      <c r="M93" s="38">
        <v>1349.63</v>
      </c>
      <c r="N93" s="18">
        <f>[1]Hoja1!Z88</f>
        <v>7276.33</v>
      </c>
      <c r="O93" s="38">
        <f>[1]Hoja1!AC88</f>
        <v>0</v>
      </c>
      <c r="P93" s="19">
        <f>[1]Hoja1!AA88</f>
        <v>50</v>
      </c>
      <c r="Q93" s="18">
        <f>[1]Hoja1!AE88</f>
        <v>10626.26</v>
      </c>
      <c r="R93" s="18">
        <f>[1]Hoja1!AF88</f>
        <v>22373.74</v>
      </c>
    </row>
    <row r="94" spans="1:18" s="20" customFormat="1" ht="18" customHeight="1">
      <c r="A94" s="14">
        <v>88</v>
      </c>
      <c r="B94" s="15" t="s">
        <v>49</v>
      </c>
      <c r="C94" s="16" t="str">
        <f>[1]Hoja1!A89</f>
        <v>ANAIRIS MONTERO BERIGUETE</v>
      </c>
      <c r="D94" s="16" t="str">
        <f>[1]Hoja1!H89</f>
        <v xml:space="preserve">AUXILIAR ADMINISTRATIVO                 </v>
      </c>
      <c r="E94" s="15" t="s">
        <v>31</v>
      </c>
      <c r="F94" s="15" t="s">
        <v>5</v>
      </c>
      <c r="G94" s="38">
        <v>30000</v>
      </c>
      <c r="H94" s="38">
        <v>0</v>
      </c>
      <c r="I94" s="38">
        <v>0</v>
      </c>
      <c r="J94" s="38">
        <v>861</v>
      </c>
      <c r="K94" s="38">
        <v>912</v>
      </c>
      <c r="L94" s="38">
        <v>0</v>
      </c>
      <c r="M94" s="38">
        <v>0</v>
      </c>
      <c r="N94" s="18">
        <f>[1]Hoja1!Z89</f>
        <v>10943.9</v>
      </c>
      <c r="O94" s="38">
        <f>[1]Hoja1!AC89</f>
        <v>0</v>
      </c>
      <c r="P94" s="19">
        <f>[1]Hoja1!AA89</f>
        <v>0</v>
      </c>
      <c r="Q94" s="18">
        <f>[1]Hoja1!AE89</f>
        <v>12716.9</v>
      </c>
      <c r="R94" s="18">
        <f>[1]Hoja1!AF89</f>
        <v>17283.099999999999</v>
      </c>
    </row>
    <row r="95" spans="1:18" s="20" customFormat="1" ht="18" customHeight="1">
      <c r="A95" s="14">
        <v>89</v>
      </c>
      <c r="B95" s="15" t="s">
        <v>49</v>
      </c>
      <c r="C95" s="16" t="str">
        <f>[1]Hoja1!A90</f>
        <v>YANNERYS ALVAREZ ABREU</v>
      </c>
      <c r="D95" s="16" t="str">
        <f>[1]Hoja1!H90</f>
        <v xml:space="preserve">AUXILIAR ADMINISTRATIVO                 </v>
      </c>
      <c r="E95" s="15" t="s">
        <v>31</v>
      </c>
      <c r="F95" s="15" t="s">
        <v>5</v>
      </c>
      <c r="G95" s="38">
        <v>26000</v>
      </c>
      <c r="H95" s="38">
        <v>0</v>
      </c>
      <c r="I95" s="38">
        <v>0</v>
      </c>
      <c r="J95" s="38">
        <v>746.2</v>
      </c>
      <c r="K95" s="38">
        <v>790.4</v>
      </c>
      <c r="L95" s="38">
        <v>0</v>
      </c>
      <c r="M95" s="38">
        <v>0</v>
      </c>
      <c r="N95" s="18">
        <f>[1]Hoja1!Z90</f>
        <v>0</v>
      </c>
      <c r="O95" s="38">
        <f>[1]Hoja1!AC90</f>
        <v>0</v>
      </c>
      <c r="P95" s="19">
        <f>[1]Hoja1!AA90</f>
        <v>0</v>
      </c>
      <c r="Q95" s="18">
        <f>[1]Hoja1!AE90</f>
        <v>1536.6</v>
      </c>
      <c r="R95" s="18">
        <f>[1]Hoja1!AF90</f>
        <v>24463.4</v>
      </c>
    </row>
    <row r="96" spans="1:18" s="20" customFormat="1" ht="18" customHeight="1">
      <c r="A96" s="17">
        <v>90</v>
      </c>
      <c r="B96" s="15" t="s">
        <v>50</v>
      </c>
      <c r="C96" s="16" t="str">
        <f>[1]Hoja1!A91</f>
        <v>EDNA IRIS BERROA  MARTINEZ</v>
      </c>
      <c r="D96" s="16" t="str">
        <f>[1]Hoja1!H91</f>
        <v xml:space="preserve">COORDINADOR(A)                          </v>
      </c>
      <c r="E96" s="15" t="s">
        <v>31</v>
      </c>
      <c r="F96" s="15" t="s">
        <v>5</v>
      </c>
      <c r="G96" s="38">
        <v>80000</v>
      </c>
      <c r="H96" s="38">
        <v>0</v>
      </c>
      <c r="I96" s="38">
        <v>7400.94</v>
      </c>
      <c r="J96" s="38">
        <v>2296</v>
      </c>
      <c r="K96" s="38">
        <v>2432</v>
      </c>
      <c r="L96" s="38">
        <v>0</v>
      </c>
      <c r="M96" s="38">
        <v>0</v>
      </c>
      <c r="N96" s="18">
        <f>[1]Hoja1!Z91</f>
        <v>0</v>
      </c>
      <c r="O96" s="38">
        <f>[1]Hoja1!AC91</f>
        <v>0</v>
      </c>
      <c r="P96" s="19">
        <f>[1]Hoja1!AA91</f>
        <v>0</v>
      </c>
      <c r="Q96" s="18">
        <f>[1]Hoja1!AE91</f>
        <v>12128.94</v>
      </c>
      <c r="R96" s="18">
        <f>[1]Hoja1!AF91</f>
        <v>67871.06</v>
      </c>
    </row>
    <row r="97" spans="1:18" s="20" customFormat="1" ht="18" customHeight="1">
      <c r="A97" s="14">
        <v>91</v>
      </c>
      <c r="B97" s="15" t="s">
        <v>50</v>
      </c>
      <c r="C97" s="16" t="str">
        <f>[1]Hoja1!A92</f>
        <v>NAJIB CHAHEDES CALDERON</v>
      </c>
      <c r="D97" s="16" t="str">
        <f>[1]Hoja1!H92</f>
        <v xml:space="preserve">ENCARGADO(A)                            </v>
      </c>
      <c r="E97" s="15" t="s">
        <v>31</v>
      </c>
      <c r="F97" s="15" t="s">
        <v>4</v>
      </c>
      <c r="G97" s="38">
        <v>90000</v>
      </c>
      <c r="H97" s="38">
        <v>0</v>
      </c>
      <c r="I97" s="38">
        <v>9753.19</v>
      </c>
      <c r="J97" s="38">
        <v>2583</v>
      </c>
      <c r="K97" s="38">
        <v>2736</v>
      </c>
      <c r="L97" s="38">
        <v>0</v>
      </c>
      <c r="M97" s="38">
        <v>0</v>
      </c>
      <c r="N97" s="18">
        <f>[1]Hoja1!Z92</f>
        <v>0</v>
      </c>
      <c r="O97" s="38">
        <f>[1]Hoja1!AC92</f>
        <v>0</v>
      </c>
      <c r="P97" s="19">
        <f>[1]Hoja1!AA92</f>
        <v>0</v>
      </c>
      <c r="Q97" s="18">
        <f>[1]Hoja1!AE92</f>
        <v>15072.19</v>
      </c>
      <c r="R97" s="18">
        <f>[1]Hoja1!AF92</f>
        <v>74927.81</v>
      </c>
    </row>
    <row r="98" spans="1:18" s="20" customFormat="1" ht="18" customHeight="1">
      <c r="A98" s="14">
        <v>92</v>
      </c>
      <c r="B98" s="15" t="s">
        <v>51</v>
      </c>
      <c r="C98" s="16" t="str">
        <f>[1]Hoja1!A93</f>
        <v>NATHALIE RODRIGUEZ DE OLEO</v>
      </c>
      <c r="D98" s="16" t="str">
        <f>[1]Hoja1!H93</f>
        <v xml:space="preserve">AUXILIAR ADMINISTRATIVO                 </v>
      </c>
      <c r="E98" s="15" t="s">
        <v>31</v>
      </c>
      <c r="F98" s="15" t="s">
        <v>5</v>
      </c>
      <c r="G98" s="38">
        <v>30000</v>
      </c>
      <c r="H98" s="38">
        <v>0</v>
      </c>
      <c r="I98" s="38">
        <v>0</v>
      </c>
      <c r="J98" s="38">
        <v>861</v>
      </c>
      <c r="K98" s="38">
        <v>912</v>
      </c>
      <c r="L98" s="38">
        <v>0</v>
      </c>
      <c r="M98" s="38">
        <v>0</v>
      </c>
      <c r="N98" s="18">
        <f>[1]Hoja1!Z93</f>
        <v>0</v>
      </c>
      <c r="O98" s="38">
        <f>[1]Hoja1!AC93</f>
        <v>0</v>
      </c>
      <c r="P98" s="19">
        <f>[1]Hoja1!AA93</f>
        <v>0</v>
      </c>
      <c r="Q98" s="18">
        <f>[1]Hoja1!AE93</f>
        <v>1773</v>
      </c>
      <c r="R98" s="18">
        <f>[1]Hoja1!AF93</f>
        <v>28227</v>
      </c>
    </row>
    <row r="99" spans="1:18" s="20" customFormat="1" ht="18" customHeight="1">
      <c r="A99" s="14">
        <v>93</v>
      </c>
      <c r="B99" s="15" t="s">
        <v>51</v>
      </c>
      <c r="C99" s="16" t="str">
        <f>[1]Hoja1!A94</f>
        <v>SILVIA MILEDY CLARIS RODRIGUEZ</v>
      </c>
      <c r="D99" s="16" t="str">
        <f>[1]Hoja1!H94</f>
        <v xml:space="preserve">ANALISTA FINANCIERO                     </v>
      </c>
      <c r="E99" s="15" t="s">
        <v>31</v>
      </c>
      <c r="F99" s="15" t="s">
        <v>5</v>
      </c>
      <c r="G99" s="38">
        <v>60000</v>
      </c>
      <c r="H99" s="38">
        <v>0</v>
      </c>
      <c r="I99" s="38">
        <v>3486.65</v>
      </c>
      <c r="J99" s="38">
        <v>1722</v>
      </c>
      <c r="K99" s="38">
        <v>1824</v>
      </c>
      <c r="L99" s="38">
        <v>0</v>
      </c>
      <c r="M99" s="38">
        <v>0</v>
      </c>
      <c r="N99" s="18">
        <f>[1]Hoja1!Z94</f>
        <v>0</v>
      </c>
      <c r="O99" s="38">
        <f>[1]Hoja1!AC94</f>
        <v>0</v>
      </c>
      <c r="P99" s="19">
        <f>[1]Hoja1!AA94</f>
        <v>0</v>
      </c>
      <c r="Q99" s="18">
        <f>[1]Hoja1!AE94</f>
        <v>7032.65</v>
      </c>
      <c r="R99" s="18">
        <f>[1]Hoja1!AF94</f>
        <v>52967.35</v>
      </c>
    </row>
    <row r="100" spans="1:18" s="20" customFormat="1" ht="18" customHeight="1">
      <c r="A100" s="17">
        <v>94</v>
      </c>
      <c r="B100" s="15" t="s">
        <v>51</v>
      </c>
      <c r="C100" s="16" t="str">
        <f>[1]Hoja1!A95</f>
        <v>VICENTE ROSARIO DE JESUS</v>
      </c>
      <c r="D100" s="16" t="str">
        <f>[1]Hoja1!H95</f>
        <v xml:space="preserve">ENCARGADO(A)                            </v>
      </c>
      <c r="E100" s="15" t="s">
        <v>31</v>
      </c>
      <c r="F100" s="15" t="s">
        <v>4</v>
      </c>
      <c r="G100" s="38">
        <v>190000</v>
      </c>
      <c r="H100" s="38">
        <v>28500</v>
      </c>
      <c r="I100" s="38">
        <v>40169.410000000003</v>
      </c>
      <c r="J100" s="38">
        <v>6270.95</v>
      </c>
      <c r="K100" s="38">
        <v>5883.16</v>
      </c>
      <c r="L100" s="38">
        <v>0</v>
      </c>
      <c r="M100" s="38">
        <v>0</v>
      </c>
      <c r="N100" s="18">
        <f>[1]Hoja1!Z95</f>
        <v>1500</v>
      </c>
      <c r="O100" s="38">
        <f>[1]Hoja1!AC95</f>
        <v>0</v>
      </c>
      <c r="P100" s="19">
        <f>[1]Hoja1!AA95</f>
        <v>0</v>
      </c>
      <c r="Q100" s="18">
        <f>[1]Hoja1!AE95</f>
        <v>53823.519999999997</v>
      </c>
      <c r="R100" s="18">
        <f>[1]Hoja1!AF95</f>
        <v>164676.48000000001</v>
      </c>
    </row>
    <row r="101" spans="1:18" s="20" customFormat="1" ht="18" customHeight="1">
      <c r="A101" s="14">
        <v>95</v>
      </c>
      <c r="B101" s="15" t="s">
        <v>51</v>
      </c>
      <c r="C101" s="16" t="str">
        <f>[1]Hoja1!A96</f>
        <v>VICTOR RENE MATOS LOPEZ</v>
      </c>
      <c r="D101" s="16" t="str">
        <f>[1]Hoja1!H96</f>
        <v xml:space="preserve">ANALISTA UNID REV. Y SEG.               </v>
      </c>
      <c r="E101" s="15" t="s">
        <v>31</v>
      </c>
      <c r="F101" s="15" t="s">
        <v>4</v>
      </c>
      <c r="G101" s="38">
        <v>37000</v>
      </c>
      <c r="H101" s="38">
        <v>0</v>
      </c>
      <c r="I101" s="38">
        <v>19.25</v>
      </c>
      <c r="J101" s="38">
        <v>1061.9000000000001</v>
      </c>
      <c r="K101" s="38">
        <v>1124.8</v>
      </c>
      <c r="L101" s="38">
        <v>0</v>
      </c>
      <c r="M101" s="38">
        <v>0</v>
      </c>
      <c r="N101" s="18">
        <f>[1]Hoja1!Z96</f>
        <v>0</v>
      </c>
      <c r="O101" s="38">
        <f>[1]Hoja1!AC96</f>
        <v>0</v>
      </c>
      <c r="P101" s="19">
        <f>[1]Hoja1!AA96</f>
        <v>0</v>
      </c>
      <c r="Q101" s="18">
        <f>[1]Hoja1!AE96</f>
        <v>2205.9499999999998</v>
      </c>
      <c r="R101" s="18">
        <f>[1]Hoja1!AF96</f>
        <v>34794.050000000003</v>
      </c>
    </row>
    <row r="102" spans="1:18" s="20" customFormat="1" ht="18" customHeight="1">
      <c r="A102" s="14">
        <v>96</v>
      </c>
      <c r="B102" s="15" t="s">
        <v>51</v>
      </c>
      <c r="C102" s="16" t="str">
        <f>[1]Hoja1!A97</f>
        <v>YAMIRIS TRINIDAD RODRIGUEZ</v>
      </c>
      <c r="D102" s="16" t="str">
        <f>[1]Hoja1!H97</f>
        <v xml:space="preserve">TECNICO ADMINISTRATIVO                  </v>
      </c>
      <c r="E102" s="15" t="s">
        <v>31</v>
      </c>
      <c r="F102" s="15" t="s">
        <v>5</v>
      </c>
      <c r="G102" s="38">
        <v>43000</v>
      </c>
      <c r="H102" s="38">
        <v>0</v>
      </c>
      <c r="I102" s="38">
        <v>866.06</v>
      </c>
      <c r="J102" s="38">
        <v>1234.0999999999999</v>
      </c>
      <c r="K102" s="38">
        <v>1307.2</v>
      </c>
      <c r="L102" s="38">
        <v>0</v>
      </c>
      <c r="M102" s="38">
        <v>0</v>
      </c>
      <c r="N102" s="18">
        <f>[1]Hoja1!Z97</f>
        <v>0</v>
      </c>
      <c r="O102" s="38">
        <f>[1]Hoja1!AC97</f>
        <v>0</v>
      </c>
      <c r="P102" s="19">
        <f>[1]Hoja1!AA97</f>
        <v>0</v>
      </c>
      <c r="Q102" s="18">
        <f>[1]Hoja1!AE97</f>
        <v>3407.36</v>
      </c>
      <c r="R102" s="18">
        <f>[1]Hoja1!AF97</f>
        <v>39592.639999999999</v>
      </c>
    </row>
    <row r="103" spans="1:18" s="20" customFormat="1" ht="18" customHeight="1">
      <c r="A103" s="14">
        <v>97</v>
      </c>
      <c r="B103" s="15" t="s">
        <v>52</v>
      </c>
      <c r="C103" s="16" t="str">
        <f>[1]Hoja1!A98</f>
        <v>ALANNA MICHELLE PERDOMO ALIX</v>
      </c>
      <c r="D103" s="16" t="str">
        <f>[1]Hoja1!H98</f>
        <v xml:space="preserve">RECEPCIONISTA                           </v>
      </c>
      <c r="E103" s="15" t="s">
        <v>31</v>
      </c>
      <c r="F103" s="15" t="s">
        <v>5</v>
      </c>
      <c r="G103" s="38">
        <v>26000</v>
      </c>
      <c r="H103" s="38">
        <v>0</v>
      </c>
      <c r="I103" s="38">
        <v>0</v>
      </c>
      <c r="J103" s="38">
        <v>746.2</v>
      </c>
      <c r="K103" s="38">
        <v>790.4</v>
      </c>
      <c r="L103" s="38">
        <v>0</v>
      </c>
      <c r="M103" s="38">
        <v>0</v>
      </c>
      <c r="N103" s="18">
        <f>[1]Hoja1!Z98</f>
        <v>9856.51</v>
      </c>
      <c r="O103" s="38">
        <f>[1]Hoja1!AC98</f>
        <v>0</v>
      </c>
      <c r="P103" s="19">
        <f>[1]Hoja1!AA98</f>
        <v>100</v>
      </c>
      <c r="Q103" s="18">
        <f>[1]Hoja1!AE98</f>
        <v>11493.11</v>
      </c>
      <c r="R103" s="18">
        <f>[1]Hoja1!AF98</f>
        <v>14506.89</v>
      </c>
    </row>
    <row r="104" spans="1:18" s="20" customFormat="1" ht="18" customHeight="1">
      <c r="A104" s="17">
        <v>98</v>
      </c>
      <c r="B104" s="15" t="s">
        <v>52</v>
      </c>
      <c r="C104" s="16" t="str">
        <f>[1]Hoja1!A99</f>
        <v>CAMILO JOSE TAPIA BAUTISTA</v>
      </c>
      <c r="D104" s="16" t="str">
        <f>[1]Hoja1!H99</f>
        <v xml:space="preserve">INGENIERO                               </v>
      </c>
      <c r="E104" s="15" t="s">
        <v>31</v>
      </c>
      <c r="F104" s="15" t="s">
        <v>4</v>
      </c>
      <c r="G104" s="38">
        <v>65000</v>
      </c>
      <c r="H104" s="38">
        <v>0</v>
      </c>
      <c r="I104" s="38">
        <v>4427.55</v>
      </c>
      <c r="J104" s="38">
        <v>1865.5</v>
      </c>
      <c r="K104" s="38">
        <v>1976</v>
      </c>
      <c r="L104" s="38">
        <v>0</v>
      </c>
      <c r="M104" s="38">
        <v>0</v>
      </c>
      <c r="N104" s="18">
        <f>[1]Hoja1!Z99</f>
        <v>0</v>
      </c>
      <c r="O104" s="38">
        <f>[1]Hoja1!AC99</f>
        <v>0</v>
      </c>
      <c r="P104" s="19">
        <f>[1]Hoja1!AA99</f>
        <v>0</v>
      </c>
      <c r="Q104" s="18">
        <f>[1]Hoja1!AE99</f>
        <v>8269.0499999999993</v>
      </c>
      <c r="R104" s="18">
        <f>[1]Hoja1!AF99</f>
        <v>56730.95</v>
      </c>
    </row>
    <row r="105" spans="1:18" s="20" customFormat="1" ht="18" customHeight="1">
      <c r="A105" s="14">
        <v>99</v>
      </c>
      <c r="B105" s="15" t="s">
        <v>52</v>
      </c>
      <c r="C105" s="16" t="str">
        <f>[1]Hoja1!A100</f>
        <v>ELVIN ALCIBIADES DE LA ROSA PEREZ</v>
      </c>
      <c r="D105" s="16" t="str">
        <f>[1]Hoja1!H100</f>
        <v xml:space="preserve">INGENIERO                               </v>
      </c>
      <c r="E105" s="15" t="s">
        <v>31</v>
      </c>
      <c r="F105" s="15" t="s">
        <v>4</v>
      </c>
      <c r="G105" s="38">
        <v>65000</v>
      </c>
      <c r="H105" s="38">
        <v>0</v>
      </c>
      <c r="I105" s="38">
        <v>4427.55</v>
      </c>
      <c r="J105" s="38">
        <v>1865.5</v>
      </c>
      <c r="K105" s="38">
        <v>1976</v>
      </c>
      <c r="L105" s="38">
        <v>0</v>
      </c>
      <c r="M105" s="38">
        <v>0</v>
      </c>
      <c r="N105" s="18">
        <f>[1]Hoja1!Z100</f>
        <v>0</v>
      </c>
      <c r="O105" s="38">
        <f>[1]Hoja1!AC100</f>
        <v>0</v>
      </c>
      <c r="P105" s="19">
        <f>[1]Hoja1!AA100</f>
        <v>0</v>
      </c>
      <c r="Q105" s="18">
        <f>[1]Hoja1!AE100</f>
        <v>8269.0499999999993</v>
      </c>
      <c r="R105" s="18">
        <f>[1]Hoja1!AF100</f>
        <v>56730.95</v>
      </c>
    </row>
    <row r="106" spans="1:18" s="20" customFormat="1" ht="18" customHeight="1">
      <c r="A106" s="14">
        <v>100</v>
      </c>
      <c r="B106" s="15" t="s">
        <v>52</v>
      </c>
      <c r="C106" s="16" t="str">
        <f>[1]Hoja1!A101</f>
        <v>ELVIN RAFAEL LOPEZ POZO</v>
      </c>
      <c r="D106" s="16" t="str">
        <f>[1]Hoja1!H101</f>
        <v xml:space="preserve">INGENIERO                               </v>
      </c>
      <c r="E106" s="15" t="s">
        <v>31</v>
      </c>
      <c r="F106" s="15" t="s">
        <v>4</v>
      </c>
      <c r="G106" s="38">
        <v>65000</v>
      </c>
      <c r="H106" s="38">
        <v>0</v>
      </c>
      <c r="I106" s="38">
        <v>4427.55</v>
      </c>
      <c r="J106" s="38">
        <v>1865.5</v>
      </c>
      <c r="K106" s="38">
        <v>1976</v>
      </c>
      <c r="L106" s="38">
        <v>0</v>
      </c>
      <c r="M106" s="38">
        <v>0</v>
      </c>
      <c r="N106" s="18">
        <f>[1]Hoja1!Z101</f>
        <v>4000</v>
      </c>
      <c r="O106" s="38">
        <f>[1]Hoja1!AC101</f>
        <v>0</v>
      </c>
      <c r="P106" s="19">
        <f>[1]Hoja1!AA101</f>
        <v>0</v>
      </c>
      <c r="Q106" s="18">
        <f>[1]Hoja1!AE101</f>
        <v>12269.05</v>
      </c>
      <c r="R106" s="18">
        <f>[1]Hoja1!AF101</f>
        <v>52730.95</v>
      </c>
    </row>
    <row r="107" spans="1:18" s="20" customFormat="1" ht="18" customHeight="1">
      <c r="A107" s="14">
        <v>101</v>
      </c>
      <c r="B107" s="15" t="s">
        <v>52</v>
      </c>
      <c r="C107" s="16" t="str">
        <f>[1]Hoja1!A102</f>
        <v>JHOAN MANUEL SANCHEZ VALERIO</v>
      </c>
      <c r="D107" s="16" t="str">
        <f>[1]Hoja1!H102</f>
        <v xml:space="preserve">COORDINADOR(A)                          </v>
      </c>
      <c r="E107" s="15" t="s">
        <v>31</v>
      </c>
      <c r="F107" s="15" t="s">
        <v>4</v>
      </c>
      <c r="G107" s="38">
        <v>70000</v>
      </c>
      <c r="H107" s="38">
        <v>0</v>
      </c>
      <c r="I107" s="38">
        <v>5368.45</v>
      </c>
      <c r="J107" s="38">
        <v>2009</v>
      </c>
      <c r="K107" s="38">
        <v>2128</v>
      </c>
      <c r="L107" s="38">
        <v>0</v>
      </c>
      <c r="M107" s="38">
        <v>0</v>
      </c>
      <c r="N107" s="18">
        <f>[1]Hoja1!Z102</f>
        <v>28048.84</v>
      </c>
      <c r="O107" s="38">
        <f>[1]Hoja1!AC102</f>
        <v>0</v>
      </c>
      <c r="P107" s="19">
        <f>[1]Hoja1!AA102</f>
        <v>100</v>
      </c>
      <c r="Q107" s="18">
        <f>[1]Hoja1!AE102</f>
        <v>37654.29</v>
      </c>
      <c r="R107" s="18">
        <f>[1]Hoja1!AF102</f>
        <v>32345.71</v>
      </c>
    </row>
    <row r="108" spans="1:18" s="20" customFormat="1" ht="18" customHeight="1">
      <c r="A108" s="17">
        <v>102</v>
      </c>
      <c r="B108" s="15" t="s">
        <v>52</v>
      </c>
      <c r="C108" s="16" t="str">
        <f>[1]Hoja1!A103</f>
        <v>MAYRELIN ALTAGRACIA GARCIA CRUZ</v>
      </c>
      <c r="D108" s="16" t="str">
        <f>[1]Hoja1!H103</f>
        <v xml:space="preserve">SUB-SECRETARIO(A)                       </v>
      </c>
      <c r="E108" s="15" t="s">
        <v>31</v>
      </c>
      <c r="F108" s="15" t="s">
        <v>5</v>
      </c>
      <c r="G108" s="38">
        <v>190000</v>
      </c>
      <c r="H108" s="38">
        <v>28500</v>
      </c>
      <c r="I108" s="38">
        <v>40169.410000000003</v>
      </c>
      <c r="J108" s="38">
        <v>6270.95</v>
      </c>
      <c r="K108" s="38">
        <v>5883.16</v>
      </c>
      <c r="L108" s="38">
        <v>0</v>
      </c>
      <c r="M108" s="38">
        <v>0</v>
      </c>
      <c r="N108" s="18">
        <f>[1]Hoja1!Z103</f>
        <v>0</v>
      </c>
      <c r="O108" s="38">
        <f>[1]Hoja1!AC103</f>
        <v>0</v>
      </c>
      <c r="P108" s="19">
        <f>[1]Hoja1!AA103</f>
        <v>0</v>
      </c>
      <c r="Q108" s="18">
        <f>[1]Hoja1!AE103</f>
        <v>52323.519999999997</v>
      </c>
      <c r="R108" s="18">
        <f>[1]Hoja1!AF103</f>
        <v>166176.48000000001</v>
      </c>
    </row>
    <row r="109" spans="1:18" s="20" customFormat="1" ht="18" customHeight="1">
      <c r="A109" s="14">
        <v>103</v>
      </c>
      <c r="B109" s="15" t="s">
        <v>52</v>
      </c>
      <c r="C109" s="16" t="str">
        <f>[1]Hoja1!A104</f>
        <v>WILLIAM ALEJANDRO VASQUEZ CRISPIN</v>
      </c>
      <c r="D109" s="16" t="str">
        <f>[1]Hoja1!H104</f>
        <v xml:space="preserve">INGENIERO                               </v>
      </c>
      <c r="E109" s="15" t="s">
        <v>31</v>
      </c>
      <c r="F109" s="15" t="s">
        <v>4</v>
      </c>
      <c r="G109" s="38">
        <v>40000</v>
      </c>
      <c r="H109" s="38">
        <v>0</v>
      </c>
      <c r="I109" s="38">
        <v>442.65</v>
      </c>
      <c r="J109" s="38">
        <v>1148</v>
      </c>
      <c r="K109" s="38">
        <v>1216</v>
      </c>
      <c r="L109" s="38">
        <v>0</v>
      </c>
      <c r="M109" s="38">
        <v>0</v>
      </c>
      <c r="N109" s="18">
        <f>[1]Hoja1!Z104</f>
        <v>0</v>
      </c>
      <c r="O109" s="38">
        <f>[1]Hoja1!AC104</f>
        <v>0</v>
      </c>
      <c r="P109" s="19">
        <f>[1]Hoja1!AA104</f>
        <v>0</v>
      </c>
      <c r="Q109" s="18">
        <f>[1]Hoja1!AE104</f>
        <v>2806.65</v>
      </c>
      <c r="R109" s="18">
        <f>[1]Hoja1!AF104</f>
        <v>37193.35</v>
      </c>
    </row>
    <row r="110" spans="1:18" s="20" customFormat="1" ht="18" customHeight="1">
      <c r="A110" s="14">
        <v>104</v>
      </c>
      <c r="B110" s="15" t="s">
        <v>52</v>
      </c>
      <c r="C110" s="16" t="str">
        <f>[1]Hoja1!A105</f>
        <v>YLDA MILAGROS FELIZ</v>
      </c>
      <c r="D110" s="16" t="str">
        <f>[1]Hoja1!H105</f>
        <v xml:space="preserve">TECNICO ADMINISTRATIVO                  </v>
      </c>
      <c r="E110" s="15" t="s">
        <v>31</v>
      </c>
      <c r="F110" s="15" t="s">
        <v>5</v>
      </c>
      <c r="G110" s="38">
        <v>50000</v>
      </c>
      <c r="H110" s="38">
        <v>0</v>
      </c>
      <c r="I110" s="38">
        <v>1854</v>
      </c>
      <c r="J110" s="38">
        <v>1435</v>
      </c>
      <c r="K110" s="38">
        <v>1520</v>
      </c>
      <c r="L110" s="38">
        <v>0</v>
      </c>
      <c r="M110" s="38">
        <v>1947.6</v>
      </c>
      <c r="N110" s="18">
        <f>[1]Hoja1!Z105</f>
        <v>9245.48</v>
      </c>
      <c r="O110" s="38">
        <f>[1]Hoja1!AC105</f>
        <v>0</v>
      </c>
      <c r="P110" s="19">
        <f>[1]Hoja1!AA105</f>
        <v>0</v>
      </c>
      <c r="Q110" s="18">
        <f>[1]Hoja1!AE105</f>
        <v>16002.08</v>
      </c>
      <c r="R110" s="18">
        <f>[1]Hoja1!AF105</f>
        <v>33997.919999999998</v>
      </c>
    </row>
    <row r="111" spans="1:18" s="20" customFormat="1" ht="18" customHeight="1">
      <c r="A111" s="14">
        <v>105</v>
      </c>
      <c r="B111" s="15" t="s">
        <v>53</v>
      </c>
      <c r="C111" s="16" t="str">
        <f>[1]Hoja1!A106</f>
        <v xml:space="preserve"> MANUEL ALBERTO MARTE ROSARIO</v>
      </c>
      <c r="D111" s="16" t="str">
        <f>[1]Hoja1!H106</f>
        <v xml:space="preserve">COORDINADOR TECNICO                     </v>
      </c>
      <c r="E111" s="15" t="s">
        <v>31</v>
      </c>
      <c r="F111" s="15" t="s">
        <v>4</v>
      </c>
      <c r="G111" s="38">
        <v>90000</v>
      </c>
      <c r="H111" s="38">
        <v>0</v>
      </c>
      <c r="I111" s="38">
        <v>9753.19</v>
      </c>
      <c r="J111" s="38">
        <v>2583</v>
      </c>
      <c r="K111" s="38">
        <v>2736</v>
      </c>
      <c r="L111" s="38">
        <v>0</v>
      </c>
      <c r="M111" s="38">
        <v>0</v>
      </c>
      <c r="N111" s="18">
        <f>[1]Hoja1!Z106</f>
        <v>3125.93</v>
      </c>
      <c r="O111" s="38">
        <f>[1]Hoja1!AC106</f>
        <v>0</v>
      </c>
      <c r="P111" s="19">
        <f>[1]Hoja1!AA106</f>
        <v>0</v>
      </c>
      <c r="Q111" s="18">
        <f>[1]Hoja1!AE106</f>
        <v>18198.12</v>
      </c>
      <c r="R111" s="18">
        <f>[1]Hoja1!AF106</f>
        <v>71801.88</v>
      </c>
    </row>
    <row r="112" spans="1:18" s="20" customFormat="1" ht="18" customHeight="1">
      <c r="A112" s="17">
        <v>106</v>
      </c>
      <c r="B112" s="15" t="s">
        <v>53</v>
      </c>
      <c r="C112" s="16" t="str">
        <f>[1]Hoja1!A107</f>
        <v>CESAR BIENVENIDO PEREZ NUÑEZ</v>
      </c>
      <c r="D112" s="16" t="str">
        <f>[1]Hoja1!H107</f>
        <v xml:space="preserve">ENCARGADO(A)                            </v>
      </c>
      <c r="E112" s="15" t="s">
        <v>31</v>
      </c>
      <c r="F112" s="15" t="s">
        <v>4</v>
      </c>
      <c r="G112" s="38">
        <v>100000</v>
      </c>
      <c r="H112" s="38">
        <v>0</v>
      </c>
      <c r="I112" s="38">
        <v>12105.44</v>
      </c>
      <c r="J112" s="38">
        <v>2870</v>
      </c>
      <c r="K112" s="38">
        <v>3040</v>
      </c>
      <c r="L112" s="38">
        <v>0</v>
      </c>
      <c r="M112" s="38">
        <v>0</v>
      </c>
      <c r="N112" s="18">
        <f>[1]Hoja1!Z107</f>
        <v>0</v>
      </c>
      <c r="O112" s="38">
        <f>[1]Hoja1!AC107</f>
        <v>4956</v>
      </c>
      <c r="P112" s="19">
        <f>[1]Hoja1!AA107</f>
        <v>0</v>
      </c>
      <c r="Q112" s="18">
        <f>[1]Hoja1!AE107</f>
        <v>22971.439999999999</v>
      </c>
      <c r="R112" s="18">
        <f>[1]Hoja1!AF107</f>
        <v>77028.56</v>
      </c>
    </row>
    <row r="113" spans="1:18" s="20" customFormat="1" ht="18" customHeight="1">
      <c r="A113" s="14">
        <v>107</v>
      </c>
      <c r="B113" s="15" t="s">
        <v>53</v>
      </c>
      <c r="C113" s="16" t="str">
        <f>[1]Hoja1!A108</f>
        <v>CLYSLAIDY PAYAN VICENTE</v>
      </c>
      <c r="D113" s="16" t="str">
        <f>[1]Hoja1!H108</f>
        <v xml:space="preserve">AUXILIAR ADMINISTRATIVO                 </v>
      </c>
      <c r="E113" s="15" t="s">
        <v>31</v>
      </c>
      <c r="F113" s="15" t="s">
        <v>5</v>
      </c>
      <c r="G113" s="38">
        <v>30000</v>
      </c>
      <c r="H113" s="38">
        <v>0</v>
      </c>
      <c r="I113" s="38">
        <v>0</v>
      </c>
      <c r="J113" s="38">
        <v>861</v>
      </c>
      <c r="K113" s="38">
        <v>912</v>
      </c>
      <c r="L113" s="38">
        <v>0</v>
      </c>
      <c r="M113" s="38">
        <v>0</v>
      </c>
      <c r="N113" s="18">
        <f>[1]Hoja1!Z108</f>
        <v>0</v>
      </c>
      <c r="O113" s="38">
        <f>[1]Hoja1!AC108</f>
        <v>0</v>
      </c>
      <c r="P113" s="19">
        <f>[1]Hoja1!AA108</f>
        <v>0</v>
      </c>
      <c r="Q113" s="18">
        <f>[1]Hoja1!AE108</f>
        <v>1773</v>
      </c>
      <c r="R113" s="18">
        <f>[1]Hoja1!AF108</f>
        <v>28227</v>
      </c>
    </row>
    <row r="114" spans="1:18" s="20" customFormat="1" ht="18" customHeight="1">
      <c r="A114" s="14">
        <v>108</v>
      </c>
      <c r="B114" s="15" t="s">
        <v>53</v>
      </c>
      <c r="C114" s="16" t="str">
        <f>[1]Hoja1!A109</f>
        <v>INOEL OZUNA BASTARDO</v>
      </c>
      <c r="D114" s="16" t="str">
        <f>[1]Hoja1!H109</f>
        <v xml:space="preserve">ANALISTA                                </v>
      </c>
      <c r="E114" s="15" t="s">
        <v>31</v>
      </c>
      <c r="F114" s="15" t="s">
        <v>4</v>
      </c>
      <c r="G114" s="38">
        <v>50000</v>
      </c>
      <c r="H114" s="38">
        <v>0</v>
      </c>
      <c r="I114" s="38">
        <v>1854</v>
      </c>
      <c r="J114" s="38">
        <v>1435</v>
      </c>
      <c r="K114" s="38">
        <v>1520</v>
      </c>
      <c r="L114" s="38">
        <v>0</v>
      </c>
      <c r="M114" s="38">
        <v>0</v>
      </c>
      <c r="N114" s="18">
        <f>[1]Hoja1!Z109</f>
        <v>0</v>
      </c>
      <c r="O114" s="38">
        <f>[1]Hoja1!AC109</f>
        <v>0</v>
      </c>
      <c r="P114" s="19">
        <f>[1]Hoja1!AA109</f>
        <v>0</v>
      </c>
      <c r="Q114" s="18">
        <f>[1]Hoja1!AE109</f>
        <v>4809</v>
      </c>
      <c r="R114" s="18">
        <f>[1]Hoja1!AF109</f>
        <v>45191</v>
      </c>
    </row>
    <row r="115" spans="1:18" s="20" customFormat="1" ht="18" customHeight="1">
      <c r="A115" s="14">
        <v>109</v>
      </c>
      <c r="B115" s="15" t="s">
        <v>53</v>
      </c>
      <c r="C115" s="16" t="str">
        <f>[1]Hoja1!A110</f>
        <v>SANDRA DANIELA DE LA ROSA PRANDY</v>
      </c>
      <c r="D115" s="16" t="str">
        <f>[1]Hoja1!H110</f>
        <v xml:space="preserve">ANALISTA                                </v>
      </c>
      <c r="E115" s="15" t="s">
        <v>31</v>
      </c>
      <c r="F115" s="15" t="s">
        <v>5</v>
      </c>
      <c r="G115" s="38">
        <v>50000</v>
      </c>
      <c r="H115" s="38">
        <v>0</v>
      </c>
      <c r="I115" s="38">
        <v>1596.68</v>
      </c>
      <c r="J115" s="38">
        <v>1435</v>
      </c>
      <c r="K115" s="38">
        <v>1520</v>
      </c>
      <c r="L115" s="38">
        <v>1715.46</v>
      </c>
      <c r="M115" s="38">
        <v>0</v>
      </c>
      <c r="N115" s="18">
        <f>[1]Hoja1!Z110</f>
        <v>0</v>
      </c>
      <c r="O115" s="38">
        <f>[1]Hoja1!AC110</f>
        <v>0</v>
      </c>
      <c r="P115" s="19">
        <f>[1]Hoja1!AA110</f>
        <v>0</v>
      </c>
      <c r="Q115" s="18">
        <f>[1]Hoja1!AE110</f>
        <v>6267.14</v>
      </c>
      <c r="R115" s="18">
        <f>[1]Hoja1!AF110</f>
        <v>43732.86</v>
      </c>
    </row>
    <row r="116" spans="1:18" s="20" customFormat="1" ht="18" customHeight="1">
      <c r="A116" s="17">
        <v>110</v>
      </c>
      <c r="B116" s="15" t="s">
        <v>53</v>
      </c>
      <c r="C116" s="16" t="str">
        <f>[1]Hoja1!A111</f>
        <v>VICTOR MANUEL ESTEBAN INOA OLIVO</v>
      </c>
      <c r="D116" s="16" t="str">
        <f>[1]Hoja1!H111</f>
        <v xml:space="preserve">DESARROLLADOR WEB                       </v>
      </c>
      <c r="E116" s="15" t="s">
        <v>31</v>
      </c>
      <c r="F116" s="15" t="s">
        <v>4</v>
      </c>
      <c r="G116" s="38">
        <v>50000</v>
      </c>
      <c r="H116" s="38">
        <v>0</v>
      </c>
      <c r="I116" s="38">
        <v>1854</v>
      </c>
      <c r="J116" s="38">
        <v>1435</v>
      </c>
      <c r="K116" s="38">
        <v>1520</v>
      </c>
      <c r="L116" s="38">
        <v>0</v>
      </c>
      <c r="M116" s="38">
        <v>0</v>
      </c>
      <c r="N116" s="18">
        <f>[1]Hoja1!Z111</f>
        <v>4846.34</v>
      </c>
      <c r="O116" s="38">
        <f>[1]Hoja1!AC111</f>
        <v>0</v>
      </c>
      <c r="P116" s="19">
        <f>[1]Hoja1!AA111</f>
        <v>0</v>
      </c>
      <c r="Q116" s="18">
        <f>[1]Hoja1!AE111</f>
        <v>9655.34</v>
      </c>
      <c r="R116" s="18">
        <f>[1]Hoja1!AF111</f>
        <v>40344.660000000003</v>
      </c>
    </row>
    <row r="117" spans="1:18" s="20" customFormat="1" ht="18" customHeight="1">
      <c r="A117" s="14">
        <v>111</v>
      </c>
      <c r="B117" s="15" t="s">
        <v>54</v>
      </c>
      <c r="C117" s="16" t="str">
        <f>[1]Hoja1!A112</f>
        <v xml:space="preserve"> JOSE ANTONIO CRISTO NOVA</v>
      </c>
      <c r="D117" s="16" t="str">
        <f>[1]Hoja1!H112</f>
        <v xml:space="preserve">ENCARGADO(A)                            </v>
      </c>
      <c r="E117" s="15" t="s">
        <v>31</v>
      </c>
      <c r="F117" s="15" t="s">
        <v>4</v>
      </c>
      <c r="G117" s="38">
        <v>56000</v>
      </c>
      <c r="H117" s="38">
        <v>0</v>
      </c>
      <c r="I117" s="38">
        <v>2733.93</v>
      </c>
      <c r="J117" s="38">
        <v>1607.2</v>
      </c>
      <c r="K117" s="38">
        <v>1702.4</v>
      </c>
      <c r="L117" s="38">
        <v>0</v>
      </c>
      <c r="M117" s="38">
        <v>1349.63</v>
      </c>
      <c r="N117" s="18">
        <f>[1]Hoja1!Z112</f>
        <v>2000</v>
      </c>
      <c r="O117" s="38">
        <f>[1]Hoja1!AC112</f>
        <v>0</v>
      </c>
      <c r="P117" s="19">
        <f>[1]Hoja1!AA112</f>
        <v>400</v>
      </c>
      <c r="Q117" s="18">
        <f>[1]Hoja1!AE112</f>
        <v>9793.16</v>
      </c>
      <c r="R117" s="18">
        <f>[1]Hoja1!AF112</f>
        <v>46206.84</v>
      </c>
    </row>
    <row r="118" spans="1:18" s="20" customFormat="1" ht="18" customHeight="1">
      <c r="A118" s="14">
        <v>112</v>
      </c>
      <c r="B118" s="15" t="s">
        <v>55</v>
      </c>
      <c r="C118" s="16" t="str">
        <f>[1]Hoja1!A113</f>
        <v>ALBERICO PEÑA POLANCO</v>
      </c>
      <c r="D118" s="16" t="str">
        <f>[1]Hoja1!H113</f>
        <v xml:space="preserve">ENLACE MNCPL.-SANTIAGO OESTE            </v>
      </c>
      <c r="E118" s="15" t="s">
        <v>31</v>
      </c>
      <c r="F118" s="15" t="s">
        <v>4</v>
      </c>
      <c r="G118" s="38">
        <v>25000</v>
      </c>
      <c r="H118" s="38">
        <v>0</v>
      </c>
      <c r="I118" s="38">
        <v>0</v>
      </c>
      <c r="J118" s="38">
        <v>717.5</v>
      </c>
      <c r="K118" s="38">
        <v>760</v>
      </c>
      <c r="L118" s="38">
        <v>0</v>
      </c>
      <c r="M118" s="38">
        <v>0</v>
      </c>
      <c r="N118" s="18">
        <f>[1]Hoja1!Z113</f>
        <v>0</v>
      </c>
      <c r="O118" s="38">
        <f>[1]Hoja1!AC113</f>
        <v>0</v>
      </c>
      <c r="P118" s="19">
        <f>[1]Hoja1!AA113</f>
        <v>0</v>
      </c>
      <c r="Q118" s="18">
        <f>[1]Hoja1!AE113</f>
        <v>1477.5</v>
      </c>
      <c r="R118" s="18">
        <f>[1]Hoja1!AF113</f>
        <v>23522.5</v>
      </c>
    </row>
    <row r="119" spans="1:18" s="20" customFormat="1" ht="18" customHeight="1">
      <c r="A119" s="14">
        <v>113</v>
      </c>
      <c r="B119" s="15" t="s">
        <v>55</v>
      </c>
      <c r="C119" s="16" t="str">
        <f>[1]Hoja1!A114</f>
        <v>ALFREDO ALBERTO CARRASCO</v>
      </c>
      <c r="D119" s="16" t="str">
        <f>[1]Hoja1!H114</f>
        <v xml:space="preserve">ENL. MNCPL-VILLA JARAGUA                </v>
      </c>
      <c r="E119" s="15" t="s">
        <v>31</v>
      </c>
      <c r="F119" s="15" t="s">
        <v>4</v>
      </c>
      <c r="G119" s="38">
        <v>30000</v>
      </c>
      <c r="H119" s="38">
        <v>0</v>
      </c>
      <c r="I119" s="38">
        <v>0</v>
      </c>
      <c r="J119" s="38">
        <v>861</v>
      </c>
      <c r="K119" s="38">
        <v>912</v>
      </c>
      <c r="L119" s="38">
        <v>0</v>
      </c>
      <c r="M119" s="38">
        <v>0</v>
      </c>
      <c r="N119" s="18">
        <f>[1]Hoja1!Z114</f>
        <v>0</v>
      </c>
      <c r="O119" s="38">
        <f>[1]Hoja1!AC114</f>
        <v>0</v>
      </c>
      <c r="P119" s="19">
        <f>[1]Hoja1!AA114</f>
        <v>0</v>
      </c>
      <c r="Q119" s="18">
        <f>[1]Hoja1!AE114</f>
        <v>1773</v>
      </c>
      <c r="R119" s="18">
        <f>[1]Hoja1!AF114</f>
        <v>28227</v>
      </c>
    </row>
    <row r="120" spans="1:18" s="20" customFormat="1" ht="18" customHeight="1">
      <c r="A120" s="17">
        <v>114</v>
      </c>
      <c r="B120" s="15" t="s">
        <v>55</v>
      </c>
      <c r="C120" s="16" t="str">
        <f>[1]Hoja1!A115</f>
        <v>ALTAGRACIA TEJEDA MARTINEZ</v>
      </c>
      <c r="D120" s="16" t="str">
        <f>[1]Hoja1!H115</f>
        <v xml:space="preserve">ENLACE MNCPL.-PUERTO PLATA              </v>
      </c>
      <c r="E120" s="15" t="s">
        <v>31</v>
      </c>
      <c r="F120" s="15" t="s">
        <v>5</v>
      </c>
      <c r="G120" s="38">
        <v>30000</v>
      </c>
      <c r="H120" s="38">
        <v>0</v>
      </c>
      <c r="I120" s="38">
        <v>0</v>
      </c>
      <c r="J120" s="38">
        <v>861</v>
      </c>
      <c r="K120" s="38">
        <v>912</v>
      </c>
      <c r="L120" s="38">
        <v>0</v>
      </c>
      <c r="M120" s="38">
        <v>0</v>
      </c>
      <c r="N120" s="18">
        <f>[1]Hoja1!Z115</f>
        <v>0</v>
      </c>
      <c r="O120" s="38">
        <f>[1]Hoja1!AC115</f>
        <v>0</v>
      </c>
      <c r="P120" s="19">
        <f>[1]Hoja1!AA115</f>
        <v>0</v>
      </c>
      <c r="Q120" s="18">
        <f>[1]Hoja1!AE115</f>
        <v>1773</v>
      </c>
      <c r="R120" s="18">
        <f>[1]Hoja1!AF115</f>
        <v>28227</v>
      </c>
    </row>
    <row r="121" spans="1:18" s="20" customFormat="1" ht="18" customHeight="1">
      <c r="A121" s="14">
        <v>115</v>
      </c>
      <c r="B121" s="15" t="s">
        <v>55</v>
      </c>
      <c r="C121" s="16" t="str">
        <f>[1]Hoja1!A116</f>
        <v>ANGEL ANTONIO COATS LUCAS</v>
      </c>
      <c r="D121" s="16" t="str">
        <f>[1]Hoja1!H116</f>
        <v xml:space="preserve">ASISTENTE                               </v>
      </c>
      <c r="E121" s="15" t="s">
        <v>31</v>
      </c>
      <c r="F121" s="15" t="s">
        <v>4</v>
      </c>
      <c r="G121" s="38">
        <v>50000</v>
      </c>
      <c r="H121" s="38">
        <v>0</v>
      </c>
      <c r="I121" s="38">
        <v>1854</v>
      </c>
      <c r="J121" s="38">
        <v>1435</v>
      </c>
      <c r="K121" s="38">
        <v>1520</v>
      </c>
      <c r="L121" s="38">
        <v>0</v>
      </c>
      <c r="M121" s="38">
        <v>0</v>
      </c>
      <c r="N121" s="18">
        <f>[1]Hoja1!Z116</f>
        <v>0</v>
      </c>
      <c r="O121" s="38">
        <f>[1]Hoja1!AC116</f>
        <v>0</v>
      </c>
      <c r="P121" s="19">
        <f>[1]Hoja1!AA116</f>
        <v>0</v>
      </c>
      <c r="Q121" s="18">
        <f>[1]Hoja1!AE116</f>
        <v>4809</v>
      </c>
      <c r="R121" s="18">
        <f>[1]Hoja1!AF116</f>
        <v>45191</v>
      </c>
    </row>
    <row r="122" spans="1:18" s="20" customFormat="1" ht="18" customHeight="1">
      <c r="A122" s="14">
        <v>116</v>
      </c>
      <c r="B122" s="15" t="s">
        <v>55</v>
      </c>
      <c r="C122" s="16" t="str">
        <f>[1]Hoja1!A117</f>
        <v>ANGEL JOSE BATISTA DIAZ</v>
      </c>
      <c r="D122" s="16" t="str">
        <f>[1]Hoja1!H117</f>
        <v xml:space="preserve">ENL.MNCPL-SAN IGNACIO DE SABANETA       </v>
      </c>
      <c r="E122" s="15" t="s">
        <v>31</v>
      </c>
      <c r="F122" s="15" t="s">
        <v>4</v>
      </c>
      <c r="G122" s="38">
        <v>26000</v>
      </c>
      <c r="H122" s="38">
        <v>0</v>
      </c>
      <c r="I122" s="38">
        <v>0</v>
      </c>
      <c r="J122" s="38">
        <v>746.2</v>
      </c>
      <c r="K122" s="38">
        <v>790.4</v>
      </c>
      <c r="L122" s="38">
        <v>0</v>
      </c>
      <c r="M122" s="38">
        <v>0</v>
      </c>
      <c r="N122" s="18">
        <f>[1]Hoja1!Z117</f>
        <v>0</v>
      </c>
      <c r="O122" s="38">
        <f>[1]Hoja1!AC117</f>
        <v>0</v>
      </c>
      <c r="P122" s="19">
        <f>[1]Hoja1!AA117</f>
        <v>0</v>
      </c>
      <c r="Q122" s="18">
        <f>[1]Hoja1!AE117</f>
        <v>1536.6</v>
      </c>
      <c r="R122" s="18">
        <f>[1]Hoja1!AF117</f>
        <v>24463.4</v>
      </c>
    </row>
    <row r="123" spans="1:18" s="20" customFormat="1" ht="18" customHeight="1">
      <c r="A123" s="14">
        <v>117</v>
      </c>
      <c r="B123" s="15" t="s">
        <v>55</v>
      </c>
      <c r="C123" s="16" t="str">
        <f>[1]Hoja1!A118</f>
        <v>ARISTIDES ANTONIO ACEVEDO ESPINAL</v>
      </c>
      <c r="D123" s="16" t="str">
        <f>[1]Hoja1!H118</f>
        <v xml:space="preserve">ENL. DISTRITAL- MANUEL BUENO            </v>
      </c>
      <c r="E123" s="15" t="s">
        <v>31</v>
      </c>
      <c r="F123" s="15" t="s">
        <v>4</v>
      </c>
      <c r="G123" s="38">
        <v>15000</v>
      </c>
      <c r="H123" s="38">
        <v>0</v>
      </c>
      <c r="I123" s="38">
        <v>0</v>
      </c>
      <c r="J123" s="38">
        <v>430.5</v>
      </c>
      <c r="K123" s="38">
        <v>456</v>
      </c>
      <c r="L123" s="38">
        <v>0</v>
      </c>
      <c r="M123" s="38">
        <v>0</v>
      </c>
      <c r="N123" s="18">
        <f>[1]Hoja1!Z118</f>
        <v>0</v>
      </c>
      <c r="O123" s="38">
        <f>[1]Hoja1!AC118</f>
        <v>0</v>
      </c>
      <c r="P123" s="19">
        <f>[1]Hoja1!AA118</f>
        <v>0</v>
      </c>
      <c r="Q123" s="18">
        <f>[1]Hoja1!AE118</f>
        <v>886.5</v>
      </c>
      <c r="R123" s="18">
        <f>[1]Hoja1!AF118</f>
        <v>14113.5</v>
      </c>
    </row>
    <row r="124" spans="1:18" s="20" customFormat="1" ht="18" customHeight="1">
      <c r="A124" s="17">
        <v>118</v>
      </c>
      <c r="B124" s="15" t="s">
        <v>55</v>
      </c>
      <c r="C124" s="16" t="str">
        <f>[1]Hoja1!A119</f>
        <v>BRINIO MARTINEZ MARTINEZ</v>
      </c>
      <c r="D124" s="16" t="str">
        <f>[1]Hoja1!H119</f>
        <v xml:space="preserve">ENLACE MNCPPL.-HATO DEL YAQUE           </v>
      </c>
      <c r="E124" s="15" t="s">
        <v>31</v>
      </c>
      <c r="F124" s="15" t="s">
        <v>4</v>
      </c>
      <c r="G124" s="38">
        <v>25000</v>
      </c>
      <c r="H124" s="38">
        <v>0</v>
      </c>
      <c r="I124" s="38">
        <v>0</v>
      </c>
      <c r="J124" s="38">
        <v>717.5</v>
      </c>
      <c r="K124" s="38">
        <v>760</v>
      </c>
      <c r="L124" s="38">
        <v>0</v>
      </c>
      <c r="M124" s="38">
        <v>0</v>
      </c>
      <c r="N124" s="18">
        <f>[1]Hoja1!Z119</f>
        <v>0</v>
      </c>
      <c r="O124" s="38">
        <f>[1]Hoja1!AC119</f>
        <v>0</v>
      </c>
      <c r="P124" s="19">
        <f>[1]Hoja1!AA119</f>
        <v>0</v>
      </c>
      <c r="Q124" s="18">
        <f>[1]Hoja1!AE119</f>
        <v>1477.5</v>
      </c>
      <c r="R124" s="18">
        <f>[1]Hoja1!AF119</f>
        <v>23522.5</v>
      </c>
    </row>
    <row r="125" spans="1:18" s="20" customFormat="1" ht="18" customHeight="1">
      <c r="A125" s="14">
        <v>119</v>
      </c>
      <c r="B125" s="15" t="s">
        <v>55</v>
      </c>
      <c r="C125" s="16" t="str">
        <f>[1]Hoja1!A120</f>
        <v>CARLOS PAREDES MOTA</v>
      </c>
      <c r="D125" s="16" t="str">
        <f>[1]Hoja1!H120</f>
        <v xml:space="preserve">ENLACE MUNICIPAL                        </v>
      </c>
      <c r="E125" s="15" t="s">
        <v>31</v>
      </c>
      <c r="F125" s="15" t="s">
        <v>4</v>
      </c>
      <c r="G125" s="38">
        <v>35000</v>
      </c>
      <c r="H125" s="38">
        <v>0</v>
      </c>
      <c r="I125" s="38">
        <v>0</v>
      </c>
      <c r="J125" s="38">
        <v>1004.5</v>
      </c>
      <c r="K125" s="38">
        <v>1064</v>
      </c>
      <c r="L125" s="38">
        <v>0</v>
      </c>
      <c r="M125" s="38">
        <v>0</v>
      </c>
      <c r="N125" s="18">
        <f>[1]Hoja1!Z120</f>
        <v>0</v>
      </c>
      <c r="O125" s="38">
        <f>[1]Hoja1!AC120</f>
        <v>0</v>
      </c>
      <c r="P125" s="19">
        <f>[1]Hoja1!AA120</f>
        <v>0</v>
      </c>
      <c r="Q125" s="18">
        <f>[1]Hoja1!AE120</f>
        <v>2068.5</v>
      </c>
      <c r="R125" s="18">
        <f>[1]Hoja1!AF120</f>
        <v>32931.5</v>
      </c>
    </row>
    <row r="126" spans="1:18" s="20" customFormat="1" ht="18" customHeight="1">
      <c r="A126" s="14">
        <v>120</v>
      </c>
      <c r="B126" s="15" t="s">
        <v>55</v>
      </c>
      <c r="C126" s="16" t="str">
        <f>[1]Hoja1!A121</f>
        <v>CHARLES RAFAEL TAVAREZ ARIAS</v>
      </c>
      <c r="D126" s="16" t="str">
        <f>[1]Hoja1!H121</f>
        <v xml:space="preserve">ENL. DISTRITAL-PEDRO GARCIA SANTIAGO    </v>
      </c>
      <c r="E126" s="15" t="s">
        <v>31</v>
      </c>
      <c r="F126" s="15" t="s">
        <v>4</v>
      </c>
      <c r="G126" s="38">
        <v>25000</v>
      </c>
      <c r="H126" s="38">
        <v>0</v>
      </c>
      <c r="I126" s="38">
        <v>0</v>
      </c>
      <c r="J126" s="38">
        <v>717.5</v>
      </c>
      <c r="K126" s="38">
        <v>760</v>
      </c>
      <c r="L126" s="38">
        <v>0</v>
      </c>
      <c r="M126" s="38">
        <v>0</v>
      </c>
      <c r="N126" s="18">
        <f>[1]Hoja1!Z121</f>
        <v>0</v>
      </c>
      <c r="O126" s="38">
        <f>[1]Hoja1!AC121</f>
        <v>0</v>
      </c>
      <c r="P126" s="19">
        <f>[1]Hoja1!AA121</f>
        <v>0</v>
      </c>
      <c r="Q126" s="18">
        <f>[1]Hoja1!AE121</f>
        <v>1477.5</v>
      </c>
      <c r="R126" s="18">
        <f>[1]Hoja1!AF121</f>
        <v>23522.5</v>
      </c>
    </row>
    <row r="127" spans="1:18" s="20" customFormat="1" ht="18" customHeight="1">
      <c r="A127" s="14">
        <v>121</v>
      </c>
      <c r="B127" s="15" t="s">
        <v>55</v>
      </c>
      <c r="C127" s="16" t="str">
        <f>[1]Hoja1!A122</f>
        <v>CRISTIAN ALBERTO ROSADO PAULINO</v>
      </c>
      <c r="D127" s="16" t="str">
        <f>[1]Hoja1!H122</f>
        <v xml:space="preserve">ENLACE MUNICIPAL                        </v>
      </c>
      <c r="E127" s="15" t="s">
        <v>31</v>
      </c>
      <c r="F127" s="15" t="s">
        <v>4</v>
      </c>
      <c r="G127" s="38">
        <v>35000</v>
      </c>
      <c r="H127" s="38">
        <v>0</v>
      </c>
      <c r="I127" s="38">
        <v>0</v>
      </c>
      <c r="J127" s="38">
        <v>1004.5</v>
      </c>
      <c r="K127" s="38">
        <v>1064</v>
      </c>
      <c r="L127" s="38">
        <v>0</v>
      </c>
      <c r="M127" s="38">
        <v>0</v>
      </c>
      <c r="N127" s="18">
        <f>[1]Hoja1!Z122</f>
        <v>0</v>
      </c>
      <c r="O127" s="38">
        <f>[1]Hoja1!AC122</f>
        <v>0</v>
      </c>
      <c r="P127" s="19">
        <f>[1]Hoja1!AA122</f>
        <v>0</v>
      </c>
      <c r="Q127" s="18">
        <f>[1]Hoja1!AE122</f>
        <v>2068.5</v>
      </c>
      <c r="R127" s="18">
        <f>[1]Hoja1!AF122</f>
        <v>32931.5</v>
      </c>
    </row>
    <row r="128" spans="1:18" s="20" customFormat="1" ht="18" customHeight="1">
      <c r="A128" s="17">
        <v>122</v>
      </c>
      <c r="B128" s="15" t="s">
        <v>55</v>
      </c>
      <c r="C128" s="16" t="str">
        <f>[1]Hoja1!A123</f>
        <v>CRISTY PATRICIA CRESPO POU</v>
      </c>
      <c r="D128" s="16" t="str">
        <f>[1]Hoja1!H123</f>
        <v xml:space="preserve">TECNICO ADMINISTRATIVO                  </v>
      </c>
      <c r="E128" s="15" t="s">
        <v>31</v>
      </c>
      <c r="F128" s="15" t="s">
        <v>5</v>
      </c>
      <c r="G128" s="38">
        <v>45000</v>
      </c>
      <c r="H128" s="38">
        <v>0</v>
      </c>
      <c r="I128" s="38">
        <v>1148.33</v>
      </c>
      <c r="J128" s="38">
        <v>1291.5</v>
      </c>
      <c r="K128" s="38">
        <v>1368</v>
      </c>
      <c r="L128" s="38">
        <v>0</v>
      </c>
      <c r="M128" s="38">
        <v>0</v>
      </c>
      <c r="N128" s="18">
        <f>[1]Hoja1!Z123</f>
        <v>3536.63</v>
      </c>
      <c r="O128" s="38">
        <f>[1]Hoja1!AC123</f>
        <v>0</v>
      </c>
      <c r="P128" s="19">
        <f>[1]Hoja1!AA123</f>
        <v>0</v>
      </c>
      <c r="Q128" s="18">
        <f>[1]Hoja1!AE123</f>
        <v>7344.46</v>
      </c>
      <c r="R128" s="18">
        <f>[1]Hoja1!AF123</f>
        <v>37655.54</v>
      </c>
    </row>
    <row r="129" spans="1:18" s="20" customFormat="1" ht="18" customHeight="1">
      <c r="A129" s="14">
        <v>123</v>
      </c>
      <c r="B129" s="15" t="s">
        <v>55</v>
      </c>
      <c r="C129" s="16" t="str">
        <f>[1]Hoja1!A124</f>
        <v>DOMINGO ANTONIO NUÑEZ GRULLON</v>
      </c>
      <c r="D129" s="16" t="str">
        <f>[1]Hoja1!H124</f>
        <v xml:space="preserve">ENL. DISTRITAL-CAÑONGO                  </v>
      </c>
      <c r="E129" s="15" t="s">
        <v>31</v>
      </c>
      <c r="F129" s="15" t="s">
        <v>4</v>
      </c>
      <c r="G129" s="38">
        <v>15000</v>
      </c>
      <c r="H129" s="38">
        <v>0</v>
      </c>
      <c r="I129" s="38">
        <v>0</v>
      </c>
      <c r="J129" s="38">
        <v>430.5</v>
      </c>
      <c r="K129" s="38">
        <v>456</v>
      </c>
      <c r="L129" s="38">
        <v>0</v>
      </c>
      <c r="M129" s="38">
        <v>0</v>
      </c>
      <c r="N129" s="18">
        <f>[1]Hoja1!Z124</f>
        <v>0</v>
      </c>
      <c r="O129" s="38">
        <f>[1]Hoja1!AC124</f>
        <v>0</v>
      </c>
      <c r="P129" s="19">
        <f>[1]Hoja1!AA124</f>
        <v>0</v>
      </c>
      <c r="Q129" s="18">
        <f>[1]Hoja1!AE124</f>
        <v>886.5</v>
      </c>
      <c r="R129" s="18">
        <f>[1]Hoja1!AF124</f>
        <v>14113.5</v>
      </c>
    </row>
    <row r="130" spans="1:18" s="20" customFormat="1" ht="18" customHeight="1">
      <c r="A130" s="14">
        <v>124</v>
      </c>
      <c r="B130" s="15" t="s">
        <v>55</v>
      </c>
      <c r="C130" s="16" t="str">
        <f>[1]Hoja1!A125</f>
        <v>ESTEBAN DE JESUS ALVAREZ ALVAREZ</v>
      </c>
      <c r="D130" s="16" t="str">
        <f>[1]Hoja1!H125</f>
        <v xml:space="preserve">ENLACE-REGIONAL CIBAO NORTE             </v>
      </c>
      <c r="E130" s="15" t="s">
        <v>31</v>
      </c>
      <c r="F130" s="15" t="s">
        <v>4</v>
      </c>
      <c r="G130" s="38">
        <v>50000</v>
      </c>
      <c r="H130" s="38">
        <v>0</v>
      </c>
      <c r="I130" s="38">
        <v>1854</v>
      </c>
      <c r="J130" s="38">
        <v>1435</v>
      </c>
      <c r="K130" s="38">
        <v>1520</v>
      </c>
      <c r="L130" s="38">
        <v>0</v>
      </c>
      <c r="M130" s="38">
        <v>0</v>
      </c>
      <c r="N130" s="18">
        <f>[1]Hoja1!Z125</f>
        <v>0</v>
      </c>
      <c r="O130" s="38">
        <f>[1]Hoja1!AC125</f>
        <v>0</v>
      </c>
      <c r="P130" s="19">
        <f>[1]Hoja1!AA125</f>
        <v>0</v>
      </c>
      <c r="Q130" s="18">
        <f>[1]Hoja1!AE125</f>
        <v>4809</v>
      </c>
      <c r="R130" s="18">
        <f>[1]Hoja1!AF125</f>
        <v>45191</v>
      </c>
    </row>
    <row r="131" spans="1:18" s="20" customFormat="1" ht="18" customHeight="1">
      <c r="A131" s="14">
        <v>125</v>
      </c>
      <c r="B131" s="15" t="s">
        <v>55</v>
      </c>
      <c r="C131" s="16" t="str">
        <f>[1]Hoja1!A126</f>
        <v>EUSTACIO PEREZ</v>
      </c>
      <c r="D131" s="16" t="str">
        <f>[1]Hoja1!H126</f>
        <v xml:space="preserve">ENL. MNCPL- LA ROMANA                   </v>
      </c>
      <c r="E131" s="15" t="s">
        <v>31</v>
      </c>
      <c r="F131" s="15" t="s">
        <v>4</v>
      </c>
      <c r="G131" s="38">
        <v>15000</v>
      </c>
      <c r="H131" s="38">
        <v>0</v>
      </c>
      <c r="I131" s="38">
        <v>0</v>
      </c>
      <c r="J131" s="38">
        <v>430.5</v>
      </c>
      <c r="K131" s="38">
        <v>456</v>
      </c>
      <c r="L131" s="38">
        <v>0</v>
      </c>
      <c r="M131" s="38">
        <v>0</v>
      </c>
      <c r="N131" s="18">
        <f>[1]Hoja1!Z126</f>
        <v>0</v>
      </c>
      <c r="O131" s="38">
        <f>[1]Hoja1!AC126</f>
        <v>0</v>
      </c>
      <c r="P131" s="19">
        <f>[1]Hoja1!AA126</f>
        <v>0</v>
      </c>
      <c r="Q131" s="18">
        <f>[1]Hoja1!AE126</f>
        <v>886.5</v>
      </c>
      <c r="R131" s="18">
        <f>[1]Hoja1!AF126</f>
        <v>14113.5</v>
      </c>
    </row>
    <row r="132" spans="1:18" s="20" customFormat="1" ht="18" customHeight="1">
      <c r="A132" s="17">
        <v>126</v>
      </c>
      <c r="B132" s="15" t="s">
        <v>55</v>
      </c>
      <c r="C132" s="16" t="str">
        <f>[1]Hoja1!A127</f>
        <v>EUTASIO FERNANDEZ LUCIANO</v>
      </c>
      <c r="D132" s="16" t="str">
        <f>[1]Hoja1!H127</f>
        <v xml:space="preserve">ENL. DISTRITAL- CAPOTILLO               </v>
      </c>
      <c r="E132" s="15" t="s">
        <v>31</v>
      </c>
      <c r="F132" s="15" t="s">
        <v>4</v>
      </c>
      <c r="G132" s="38">
        <v>15000</v>
      </c>
      <c r="H132" s="38">
        <v>0</v>
      </c>
      <c r="I132" s="38">
        <v>0</v>
      </c>
      <c r="J132" s="38">
        <v>430.5</v>
      </c>
      <c r="K132" s="38">
        <v>456</v>
      </c>
      <c r="L132" s="38">
        <v>0</v>
      </c>
      <c r="M132" s="38">
        <v>0</v>
      </c>
      <c r="N132" s="18">
        <f>[1]Hoja1!Z127</f>
        <v>0</v>
      </c>
      <c r="O132" s="38">
        <f>[1]Hoja1!AC127</f>
        <v>0</v>
      </c>
      <c r="P132" s="19">
        <f>[1]Hoja1!AA127</f>
        <v>0</v>
      </c>
      <c r="Q132" s="18">
        <f>[1]Hoja1!AE127</f>
        <v>886.5</v>
      </c>
      <c r="R132" s="18">
        <f>[1]Hoja1!AF127</f>
        <v>14113.5</v>
      </c>
    </row>
    <row r="133" spans="1:18" s="20" customFormat="1" ht="18" customHeight="1">
      <c r="A133" s="14">
        <v>127</v>
      </c>
      <c r="B133" s="15" t="s">
        <v>55</v>
      </c>
      <c r="C133" s="16" t="str">
        <f>[1]Hoja1!A128</f>
        <v>FANNY NOEMI VALENZUELA DE OZUNA</v>
      </c>
      <c r="D133" s="16" t="str">
        <f>[1]Hoja1!H128</f>
        <v xml:space="preserve">ASISTENTE                               </v>
      </c>
      <c r="E133" s="15" t="s">
        <v>31</v>
      </c>
      <c r="F133" s="15" t="s">
        <v>5</v>
      </c>
      <c r="G133" s="38">
        <v>20000</v>
      </c>
      <c r="H133" s="38">
        <v>0</v>
      </c>
      <c r="I133" s="38">
        <v>0</v>
      </c>
      <c r="J133" s="38">
        <v>574</v>
      </c>
      <c r="K133" s="38">
        <v>608</v>
      </c>
      <c r="L133" s="38">
        <v>1715.46</v>
      </c>
      <c r="M133" s="38">
        <v>0</v>
      </c>
      <c r="N133" s="18">
        <f>[1]Hoja1!Z128</f>
        <v>0</v>
      </c>
      <c r="O133" s="38">
        <f>[1]Hoja1!AC128</f>
        <v>0</v>
      </c>
      <c r="P133" s="19">
        <f>[1]Hoja1!AA128</f>
        <v>0</v>
      </c>
      <c r="Q133" s="18">
        <f>[1]Hoja1!AE128</f>
        <v>2897.46</v>
      </c>
      <c r="R133" s="18">
        <f>[1]Hoja1!AF128</f>
        <v>17102.54</v>
      </c>
    </row>
    <row r="134" spans="1:18" s="20" customFormat="1" ht="18" customHeight="1">
      <c r="A134" s="14">
        <v>128</v>
      </c>
      <c r="B134" s="15" t="s">
        <v>55</v>
      </c>
      <c r="C134" s="16" t="str">
        <f>[1]Hoja1!A129</f>
        <v>FAUSTO JIMENEZ MENDOZA</v>
      </c>
      <c r="D134" s="16" t="str">
        <f>[1]Hoja1!H129</f>
        <v xml:space="preserve">ENL. MNCPL-YAMASA                       </v>
      </c>
      <c r="E134" s="15" t="s">
        <v>31</v>
      </c>
      <c r="F134" s="15" t="s">
        <v>4</v>
      </c>
      <c r="G134" s="38">
        <v>20000</v>
      </c>
      <c r="H134" s="38">
        <v>0</v>
      </c>
      <c r="I134" s="38">
        <v>0</v>
      </c>
      <c r="J134" s="38">
        <v>574</v>
      </c>
      <c r="K134" s="38">
        <v>608</v>
      </c>
      <c r="L134" s="38">
        <v>0</v>
      </c>
      <c r="M134" s="38">
        <v>0</v>
      </c>
      <c r="N134" s="18">
        <f>[1]Hoja1!Z129</f>
        <v>0</v>
      </c>
      <c r="O134" s="38">
        <f>[1]Hoja1!AC129</f>
        <v>0</v>
      </c>
      <c r="P134" s="19">
        <f>[1]Hoja1!AA129</f>
        <v>0</v>
      </c>
      <c r="Q134" s="18">
        <f>[1]Hoja1!AE129</f>
        <v>1182</v>
      </c>
      <c r="R134" s="18">
        <f>[1]Hoja1!AF129</f>
        <v>18818</v>
      </c>
    </row>
    <row r="135" spans="1:18" s="20" customFormat="1" ht="18" customHeight="1">
      <c r="A135" s="14">
        <v>129</v>
      </c>
      <c r="B135" s="15" t="s">
        <v>55</v>
      </c>
      <c r="C135" s="16" t="str">
        <f>[1]Hoja1!A130</f>
        <v>FELIX CORNIEL LOPEZ</v>
      </c>
      <c r="D135" s="16" t="str">
        <f>[1]Hoja1!H130</f>
        <v xml:space="preserve">ENL. DISTRITAL-EL MAIZAL                </v>
      </c>
      <c r="E135" s="15" t="s">
        <v>31</v>
      </c>
      <c r="F135" s="15" t="s">
        <v>4</v>
      </c>
      <c r="G135" s="38">
        <v>15000</v>
      </c>
      <c r="H135" s="38">
        <v>0</v>
      </c>
      <c r="I135" s="38">
        <v>0</v>
      </c>
      <c r="J135" s="38">
        <v>430.5</v>
      </c>
      <c r="K135" s="38">
        <v>456</v>
      </c>
      <c r="L135" s="38">
        <v>0</v>
      </c>
      <c r="M135" s="38">
        <v>0</v>
      </c>
      <c r="N135" s="18">
        <f>[1]Hoja1!Z130</f>
        <v>0</v>
      </c>
      <c r="O135" s="38">
        <f>[1]Hoja1!AC130</f>
        <v>0</v>
      </c>
      <c r="P135" s="19">
        <f>[1]Hoja1!AA130</f>
        <v>0</v>
      </c>
      <c r="Q135" s="18">
        <f>[1]Hoja1!AE130</f>
        <v>886.5</v>
      </c>
      <c r="R135" s="18">
        <f>[1]Hoja1!AF130</f>
        <v>14113.5</v>
      </c>
    </row>
    <row r="136" spans="1:18" s="20" customFormat="1" ht="18" customHeight="1">
      <c r="A136" s="17">
        <v>130</v>
      </c>
      <c r="B136" s="15" t="s">
        <v>55</v>
      </c>
      <c r="C136" s="16" t="str">
        <f>[1]Hoja1!A131</f>
        <v>FRANCISCO VIRGILIO MERCADO DE PEÑA</v>
      </c>
      <c r="D136" s="16" t="str">
        <f>[1]Hoja1!H131</f>
        <v xml:space="preserve">ENL. MNCPL-SAMANA                       </v>
      </c>
      <c r="E136" s="15" t="s">
        <v>31</v>
      </c>
      <c r="F136" s="15" t="s">
        <v>4</v>
      </c>
      <c r="G136" s="38">
        <v>20000</v>
      </c>
      <c r="H136" s="38">
        <v>0</v>
      </c>
      <c r="I136" s="38">
        <v>0</v>
      </c>
      <c r="J136" s="38">
        <v>574</v>
      </c>
      <c r="K136" s="38">
        <v>608</v>
      </c>
      <c r="L136" s="38">
        <v>0</v>
      </c>
      <c r="M136" s="38">
        <v>0</v>
      </c>
      <c r="N136" s="18">
        <f>[1]Hoja1!Z131</f>
        <v>0</v>
      </c>
      <c r="O136" s="38">
        <f>[1]Hoja1!AC131</f>
        <v>0</v>
      </c>
      <c r="P136" s="19">
        <f>[1]Hoja1!AA131</f>
        <v>0</v>
      </c>
      <c r="Q136" s="18">
        <f>[1]Hoja1!AE131</f>
        <v>1182</v>
      </c>
      <c r="R136" s="18">
        <f>[1]Hoja1!AF131</f>
        <v>18818</v>
      </c>
    </row>
    <row r="137" spans="1:18" s="20" customFormat="1" ht="18" customHeight="1">
      <c r="A137" s="14">
        <v>131</v>
      </c>
      <c r="B137" s="15" t="s">
        <v>55</v>
      </c>
      <c r="C137" s="16" t="str">
        <f>[1]Hoja1!A132</f>
        <v>ISIDORO KELVIN FELIZ JIMENEZ</v>
      </c>
      <c r="D137" s="16" t="str">
        <f>[1]Hoja1!H132</f>
        <v xml:space="preserve">ENLACE MUNICIPAL - LA CIENAGA           </v>
      </c>
      <c r="E137" s="15" t="s">
        <v>31</v>
      </c>
      <c r="F137" s="15" t="s">
        <v>4</v>
      </c>
      <c r="G137" s="38">
        <v>25000</v>
      </c>
      <c r="H137" s="38">
        <v>0</v>
      </c>
      <c r="I137" s="38">
        <v>0</v>
      </c>
      <c r="J137" s="38">
        <v>717.5</v>
      </c>
      <c r="K137" s="38">
        <v>760</v>
      </c>
      <c r="L137" s="38">
        <v>0</v>
      </c>
      <c r="M137" s="38">
        <v>0</v>
      </c>
      <c r="N137" s="18">
        <f>[1]Hoja1!Z132</f>
        <v>0</v>
      </c>
      <c r="O137" s="38">
        <f>[1]Hoja1!AC132</f>
        <v>0</v>
      </c>
      <c r="P137" s="19">
        <f>[1]Hoja1!AA132</f>
        <v>0</v>
      </c>
      <c r="Q137" s="18">
        <f>[1]Hoja1!AE132</f>
        <v>1477.5</v>
      </c>
      <c r="R137" s="18">
        <f>[1]Hoja1!AF132</f>
        <v>23522.5</v>
      </c>
    </row>
    <row r="138" spans="1:18" s="20" customFormat="1" ht="18" customHeight="1">
      <c r="A138" s="14">
        <v>132</v>
      </c>
      <c r="B138" s="15" t="s">
        <v>55</v>
      </c>
      <c r="C138" s="16" t="str">
        <f>[1]Hoja1!A133</f>
        <v>JOSE ANDRES CORSINO TEJADA</v>
      </c>
      <c r="D138" s="16" t="str">
        <f>[1]Hoja1!H133</f>
        <v xml:space="preserve">ANALISTA                                </v>
      </c>
      <c r="E138" s="15" t="s">
        <v>31</v>
      </c>
      <c r="F138" s="15" t="s">
        <v>4</v>
      </c>
      <c r="G138" s="38">
        <v>50000</v>
      </c>
      <c r="H138" s="38">
        <v>0</v>
      </c>
      <c r="I138" s="38">
        <v>1854</v>
      </c>
      <c r="J138" s="38">
        <v>1435</v>
      </c>
      <c r="K138" s="38">
        <v>1520</v>
      </c>
      <c r="L138" s="38">
        <v>0</v>
      </c>
      <c r="M138" s="38">
        <v>0</v>
      </c>
      <c r="N138" s="18">
        <f>[1]Hoja1!Z133</f>
        <v>5000</v>
      </c>
      <c r="O138" s="38">
        <f>[1]Hoja1!AC133</f>
        <v>0</v>
      </c>
      <c r="P138" s="19">
        <f>[1]Hoja1!AA133</f>
        <v>0</v>
      </c>
      <c r="Q138" s="18">
        <f>[1]Hoja1!AE133</f>
        <v>9809</v>
      </c>
      <c r="R138" s="18">
        <f>[1]Hoja1!AF133</f>
        <v>40191</v>
      </c>
    </row>
    <row r="139" spans="1:18" s="20" customFormat="1" ht="18" customHeight="1">
      <c r="A139" s="14">
        <v>133</v>
      </c>
      <c r="B139" s="15" t="s">
        <v>55</v>
      </c>
      <c r="C139" s="16" t="str">
        <f>[1]Hoja1!A134</f>
        <v>JUAN CARLOS JIMENEZ HERNANDEZ</v>
      </c>
      <c r="D139" s="16" t="str">
        <f>[1]Hoja1!H134</f>
        <v xml:space="preserve">ENL. DISTRITAL-EL LIMON                 </v>
      </c>
      <c r="E139" s="15" t="s">
        <v>31</v>
      </c>
      <c r="F139" s="15" t="s">
        <v>4</v>
      </c>
      <c r="G139" s="38">
        <v>30000</v>
      </c>
      <c r="H139" s="38">
        <v>0</v>
      </c>
      <c r="I139" s="38">
        <v>0</v>
      </c>
      <c r="J139" s="38">
        <v>861</v>
      </c>
      <c r="K139" s="38">
        <v>912</v>
      </c>
      <c r="L139" s="38">
        <v>0</v>
      </c>
      <c r="M139" s="38">
        <v>0</v>
      </c>
      <c r="N139" s="18">
        <f>[1]Hoja1!Z134</f>
        <v>0</v>
      </c>
      <c r="O139" s="38">
        <f>[1]Hoja1!AC134</f>
        <v>0</v>
      </c>
      <c r="P139" s="19">
        <f>[1]Hoja1!AA134</f>
        <v>0</v>
      </c>
      <c r="Q139" s="18">
        <f>[1]Hoja1!AE134</f>
        <v>1773</v>
      </c>
      <c r="R139" s="18">
        <f>[1]Hoja1!AF134</f>
        <v>28227</v>
      </c>
    </row>
    <row r="140" spans="1:18" s="20" customFormat="1" ht="18" customHeight="1">
      <c r="A140" s="17">
        <v>134</v>
      </c>
      <c r="B140" s="15" t="s">
        <v>55</v>
      </c>
      <c r="C140" s="16" t="str">
        <f>[1]Hoja1!A135</f>
        <v>LUIS TOMAS MENDEZ REYES</v>
      </c>
      <c r="D140" s="16" t="str">
        <f>[1]Hoja1!H135</f>
        <v xml:space="preserve">ENL. MNCPL-MONTECRISTI                  </v>
      </c>
      <c r="E140" s="15" t="s">
        <v>31</v>
      </c>
      <c r="F140" s="15" t="s">
        <v>4</v>
      </c>
      <c r="G140" s="38">
        <v>25000</v>
      </c>
      <c r="H140" s="38">
        <v>0</v>
      </c>
      <c r="I140" s="38">
        <v>0</v>
      </c>
      <c r="J140" s="38">
        <v>717.5</v>
      </c>
      <c r="K140" s="38">
        <v>760</v>
      </c>
      <c r="L140" s="38">
        <v>0</v>
      </c>
      <c r="M140" s="38">
        <v>0</v>
      </c>
      <c r="N140" s="18">
        <f>[1]Hoja1!Z135</f>
        <v>0</v>
      </c>
      <c r="O140" s="38">
        <f>[1]Hoja1!AC135</f>
        <v>0</v>
      </c>
      <c r="P140" s="19">
        <f>[1]Hoja1!AA135</f>
        <v>0</v>
      </c>
      <c r="Q140" s="18">
        <f>[1]Hoja1!AE135</f>
        <v>1477.5</v>
      </c>
      <c r="R140" s="18">
        <f>[1]Hoja1!AF135</f>
        <v>23522.5</v>
      </c>
    </row>
    <row r="141" spans="1:18" s="20" customFormat="1" ht="18" customHeight="1">
      <c r="A141" s="14">
        <v>135</v>
      </c>
      <c r="B141" s="15" t="s">
        <v>55</v>
      </c>
      <c r="C141" s="16" t="str">
        <f>[1]Hoja1!A136</f>
        <v>MARCOS FLORES</v>
      </c>
      <c r="D141" s="16" t="str">
        <f>[1]Hoja1!H136</f>
        <v xml:space="preserve">ENLACE MNCPL.-MONTE PLATA               </v>
      </c>
      <c r="E141" s="15" t="s">
        <v>31</v>
      </c>
      <c r="F141" s="15" t="s">
        <v>4</v>
      </c>
      <c r="G141" s="38">
        <v>30000</v>
      </c>
      <c r="H141" s="38">
        <v>0</v>
      </c>
      <c r="I141" s="38">
        <v>0</v>
      </c>
      <c r="J141" s="38">
        <v>861</v>
      </c>
      <c r="K141" s="38">
        <v>912</v>
      </c>
      <c r="L141" s="38">
        <v>0</v>
      </c>
      <c r="M141" s="38">
        <v>0</v>
      </c>
      <c r="N141" s="18">
        <f>[1]Hoja1!Z136</f>
        <v>0</v>
      </c>
      <c r="O141" s="38">
        <f>[1]Hoja1!AC136</f>
        <v>0</v>
      </c>
      <c r="P141" s="19">
        <f>[1]Hoja1!AA136</f>
        <v>0</v>
      </c>
      <c r="Q141" s="18">
        <f>[1]Hoja1!AE136</f>
        <v>1773</v>
      </c>
      <c r="R141" s="18">
        <f>[1]Hoja1!AF136</f>
        <v>28227</v>
      </c>
    </row>
    <row r="142" spans="1:18" s="20" customFormat="1" ht="18" customHeight="1">
      <c r="A142" s="14">
        <v>136</v>
      </c>
      <c r="B142" s="15" t="s">
        <v>55</v>
      </c>
      <c r="C142" s="16" t="str">
        <f>[1]Hoja1!A137</f>
        <v>MARIA ELENA RODRIGUEZ INFANTE</v>
      </c>
      <c r="D142" s="16" t="str">
        <f>[1]Hoja1!H137</f>
        <v xml:space="preserve">ENL. MNCPL- SAN JOSE DE LAS MATAS       </v>
      </c>
      <c r="E142" s="15" t="s">
        <v>31</v>
      </c>
      <c r="F142" s="15" t="s">
        <v>5</v>
      </c>
      <c r="G142" s="38">
        <v>15000</v>
      </c>
      <c r="H142" s="38">
        <v>0</v>
      </c>
      <c r="I142" s="38">
        <v>0</v>
      </c>
      <c r="J142" s="38">
        <v>430.5</v>
      </c>
      <c r="K142" s="38">
        <v>456</v>
      </c>
      <c r="L142" s="38">
        <v>0</v>
      </c>
      <c r="M142" s="38">
        <v>0</v>
      </c>
      <c r="N142" s="18">
        <f>[1]Hoja1!Z137</f>
        <v>0</v>
      </c>
      <c r="O142" s="38">
        <f>[1]Hoja1!AC137</f>
        <v>0</v>
      </c>
      <c r="P142" s="19">
        <f>[1]Hoja1!AA137</f>
        <v>0</v>
      </c>
      <c r="Q142" s="18">
        <f>[1]Hoja1!AE137</f>
        <v>886.5</v>
      </c>
      <c r="R142" s="18">
        <f>[1]Hoja1!AF137</f>
        <v>14113.5</v>
      </c>
    </row>
    <row r="143" spans="1:18" s="20" customFormat="1" ht="18" customHeight="1">
      <c r="A143" s="14">
        <v>137</v>
      </c>
      <c r="B143" s="15" t="s">
        <v>55</v>
      </c>
      <c r="C143" s="16" t="str">
        <f>[1]Hoja1!A138</f>
        <v>MARIANA CHIRINGA CASTRO</v>
      </c>
      <c r="D143" s="16" t="str">
        <f>[1]Hoja1!H138</f>
        <v xml:space="preserve">ENL. MNCPL-LOS LLANOS                   </v>
      </c>
      <c r="E143" s="15" t="s">
        <v>31</v>
      </c>
      <c r="F143" s="15" t="s">
        <v>5</v>
      </c>
      <c r="G143" s="38">
        <v>35000</v>
      </c>
      <c r="H143" s="38">
        <v>0</v>
      </c>
      <c r="I143" s="38">
        <v>0</v>
      </c>
      <c r="J143" s="38">
        <v>1004.5</v>
      </c>
      <c r="K143" s="38">
        <v>1064</v>
      </c>
      <c r="L143" s="38">
        <v>0</v>
      </c>
      <c r="M143" s="38">
        <v>0</v>
      </c>
      <c r="N143" s="18">
        <f>[1]Hoja1!Z138</f>
        <v>0</v>
      </c>
      <c r="O143" s="38">
        <f>[1]Hoja1!AC138</f>
        <v>0</v>
      </c>
      <c r="P143" s="19">
        <f>[1]Hoja1!AA138</f>
        <v>0</v>
      </c>
      <c r="Q143" s="18">
        <f>[1]Hoja1!AE138</f>
        <v>2068.5</v>
      </c>
      <c r="R143" s="18">
        <f>[1]Hoja1!AF138</f>
        <v>32931.5</v>
      </c>
    </row>
    <row r="144" spans="1:18" s="20" customFormat="1" ht="18" customHeight="1">
      <c r="A144" s="17">
        <v>138</v>
      </c>
      <c r="B144" s="15" t="s">
        <v>55</v>
      </c>
      <c r="C144" s="16" t="str">
        <f>[1]Hoja1!A139</f>
        <v>MARTHA TERESA CRUZ PERALTA</v>
      </c>
      <c r="D144" s="16" t="str">
        <f>[1]Hoja1!H139</f>
        <v xml:space="preserve">TECNICO ADMINISTRATIVO                  </v>
      </c>
      <c r="E144" s="15" t="s">
        <v>31</v>
      </c>
      <c r="F144" s="15" t="s">
        <v>5</v>
      </c>
      <c r="G144" s="38">
        <v>60000</v>
      </c>
      <c r="H144" s="38">
        <v>0</v>
      </c>
      <c r="I144" s="38">
        <v>3143.56</v>
      </c>
      <c r="J144" s="38">
        <v>1722</v>
      </c>
      <c r="K144" s="38">
        <v>1824</v>
      </c>
      <c r="L144" s="38">
        <v>1715.46</v>
      </c>
      <c r="M144" s="38">
        <v>0</v>
      </c>
      <c r="N144" s="18">
        <f>[1]Hoja1!Z139</f>
        <v>1500</v>
      </c>
      <c r="O144" s="38">
        <f>[1]Hoja1!AC139</f>
        <v>0</v>
      </c>
      <c r="P144" s="19">
        <f>[1]Hoja1!AA139</f>
        <v>0</v>
      </c>
      <c r="Q144" s="18">
        <f>[1]Hoja1!AE139</f>
        <v>9905.02</v>
      </c>
      <c r="R144" s="18">
        <f>[1]Hoja1!AF139</f>
        <v>50094.98</v>
      </c>
    </row>
    <row r="145" spans="1:18" s="20" customFormat="1" ht="18" customHeight="1">
      <c r="A145" s="14">
        <v>139</v>
      </c>
      <c r="B145" s="15" t="s">
        <v>55</v>
      </c>
      <c r="C145" s="16" t="str">
        <f>[1]Hoja1!A140</f>
        <v>MERENCIA MORENO ROSARIO</v>
      </c>
      <c r="D145" s="16" t="str">
        <f>[1]Hoja1!H140</f>
        <v xml:space="preserve">ENLACE MUNICIPAL                        </v>
      </c>
      <c r="E145" s="15" t="s">
        <v>31</v>
      </c>
      <c r="F145" s="15" t="s">
        <v>5</v>
      </c>
      <c r="G145" s="38">
        <v>35000</v>
      </c>
      <c r="H145" s="38">
        <v>0</v>
      </c>
      <c r="I145" s="38">
        <v>0</v>
      </c>
      <c r="J145" s="38">
        <v>1004.5</v>
      </c>
      <c r="K145" s="38">
        <v>1064</v>
      </c>
      <c r="L145" s="38">
        <v>0</v>
      </c>
      <c r="M145" s="38">
        <v>0</v>
      </c>
      <c r="N145" s="18">
        <f>[1]Hoja1!Z140</f>
        <v>0</v>
      </c>
      <c r="O145" s="38">
        <f>[1]Hoja1!AC140</f>
        <v>0</v>
      </c>
      <c r="P145" s="19">
        <f>[1]Hoja1!AA140</f>
        <v>0</v>
      </c>
      <c r="Q145" s="18">
        <f>[1]Hoja1!AE140</f>
        <v>2068.5</v>
      </c>
      <c r="R145" s="18">
        <f>[1]Hoja1!AF140</f>
        <v>32931.5</v>
      </c>
    </row>
    <row r="146" spans="1:18" s="20" customFormat="1" ht="18" customHeight="1">
      <c r="A146" s="14">
        <v>140</v>
      </c>
      <c r="B146" s="15" t="s">
        <v>55</v>
      </c>
      <c r="C146" s="16" t="str">
        <f>[1]Hoja1!A141</f>
        <v>MIGUEL DE LOS SANTOS RUMALDO RUMALDO</v>
      </c>
      <c r="D146" s="16" t="str">
        <f>[1]Hoja1!H141</f>
        <v xml:space="preserve">ENL. DISTRITAL-DAJABON                  </v>
      </c>
      <c r="E146" s="15" t="s">
        <v>31</v>
      </c>
      <c r="F146" s="15" t="s">
        <v>4</v>
      </c>
      <c r="G146" s="38">
        <v>15000</v>
      </c>
      <c r="H146" s="38">
        <v>0</v>
      </c>
      <c r="I146" s="38">
        <v>0</v>
      </c>
      <c r="J146" s="38">
        <v>430.5</v>
      </c>
      <c r="K146" s="38">
        <v>456</v>
      </c>
      <c r="L146" s="38">
        <v>0</v>
      </c>
      <c r="M146" s="38">
        <v>0</v>
      </c>
      <c r="N146" s="18">
        <f>[1]Hoja1!Z141</f>
        <v>0</v>
      </c>
      <c r="O146" s="38">
        <f>[1]Hoja1!AC141</f>
        <v>0</v>
      </c>
      <c r="P146" s="19">
        <f>[1]Hoja1!AA141</f>
        <v>0</v>
      </c>
      <c r="Q146" s="18">
        <f>[1]Hoja1!AE141</f>
        <v>886.5</v>
      </c>
      <c r="R146" s="18">
        <f>[1]Hoja1!AF141</f>
        <v>14113.5</v>
      </c>
    </row>
    <row r="147" spans="1:18" s="20" customFormat="1" ht="18" customHeight="1">
      <c r="A147" s="14">
        <v>141</v>
      </c>
      <c r="B147" s="15" t="s">
        <v>55</v>
      </c>
      <c r="C147" s="16" t="str">
        <f>[1]Hoja1!A142</f>
        <v>NATIVIDAD DE JESUS ACOSTA CRESPO</v>
      </c>
      <c r="D147" s="16" t="str">
        <f>[1]Hoja1!H142</f>
        <v xml:space="preserve">ENL. MNCPL-LAGUNA SALADA                </v>
      </c>
      <c r="E147" s="15" t="s">
        <v>31</v>
      </c>
      <c r="F147" s="15" t="s">
        <v>4</v>
      </c>
      <c r="G147" s="38">
        <v>30000</v>
      </c>
      <c r="H147" s="38">
        <v>0</v>
      </c>
      <c r="I147" s="38">
        <v>0</v>
      </c>
      <c r="J147" s="38">
        <v>861</v>
      </c>
      <c r="K147" s="38">
        <v>912</v>
      </c>
      <c r="L147" s="38">
        <v>0</v>
      </c>
      <c r="M147" s="38">
        <v>0</v>
      </c>
      <c r="N147" s="18">
        <f>[1]Hoja1!Z142</f>
        <v>0</v>
      </c>
      <c r="O147" s="38">
        <f>[1]Hoja1!AC142</f>
        <v>0</v>
      </c>
      <c r="P147" s="19">
        <f>[1]Hoja1!AA142</f>
        <v>0</v>
      </c>
      <c r="Q147" s="18">
        <f>[1]Hoja1!AE142</f>
        <v>1773</v>
      </c>
      <c r="R147" s="18">
        <f>[1]Hoja1!AF142</f>
        <v>28227</v>
      </c>
    </row>
    <row r="148" spans="1:18" s="20" customFormat="1" ht="18" customHeight="1">
      <c r="A148" s="17">
        <v>142</v>
      </c>
      <c r="B148" s="15" t="s">
        <v>55</v>
      </c>
      <c r="C148" s="16" t="str">
        <f>[1]Hoja1!A143</f>
        <v>NELSON RAMON GARCIA HERNANDEZ</v>
      </c>
      <c r="D148" s="16" t="str">
        <f>[1]Hoja1!H143</f>
        <v xml:space="preserve">ENLACE DISTRITOS MUNICIPALES            </v>
      </c>
      <c r="E148" s="15" t="s">
        <v>31</v>
      </c>
      <c r="F148" s="15" t="s">
        <v>4</v>
      </c>
      <c r="G148" s="38">
        <v>135000</v>
      </c>
      <c r="H148" s="38">
        <v>0</v>
      </c>
      <c r="I148" s="38">
        <v>20338.310000000001</v>
      </c>
      <c r="J148" s="38">
        <v>3874.5</v>
      </c>
      <c r="K148" s="38">
        <v>4104</v>
      </c>
      <c r="L148" s="38">
        <v>0</v>
      </c>
      <c r="M148" s="38">
        <v>0</v>
      </c>
      <c r="N148" s="18">
        <f>[1]Hoja1!Z143</f>
        <v>0</v>
      </c>
      <c r="O148" s="38">
        <f>[1]Hoja1!AC143</f>
        <v>0</v>
      </c>
      <c r="P148" s="19">
        <f>[1]Hoja1!AA143</f>
        <v>0</v>
      </c>
      <c r="Q148" s="18">
        <f>[1]Hoja1!AE143</f>
        <v>28316.81</v>
      </c>
      <c r="R148" s="18">
        <f>[1]Hoja1!AF143</f>
        <v>106683.19</v>
      </c>
    </row>
    <row r="149" spans="1:18" s="20" customFormat="1" ht="18" customHeight="1">
      <c r="A149" s="14">
        <v>143</v>
      </c>
      <c r="B149" s="15" t="s">
        <v>55</v>
      </c>
      <c r="C149" s="16" t="str">
        <f>[1]Hoja1!A144</f>
        <v>PAMELA MARIA CRUZ VARGAS</v>
      </c>
      <c r="D149" s="16" t="str">
        <f>[1]Hoja1!H144</f>
        <v xml:space="preserve">ENL. MNCPL- SANTIAGO                    </v>
      </c>
      <c r="E149" s="15" t="s">
        <v>31</v>
      </c>
      <c r="F149" s="15" t="s">
        <v>5</v>
      </c>
      <c r="G149" s="38">
        <v>25000</v>
      </c>
      <c r="H149" s="38">
        <v>0</v>
      </c>
      <c r="I149" s="38">
        <v>0</v>
      </c>
      <c r="J149" s="38">
        <v>717.5</v>
      </c>
      <c r="K149" s="38">
        <v>760</v>
      </c>
      <c r="L149" s="38">
        <v>0</v>
      </c>
      <c r="M149" s="38">
        <v>0</v>
      </c>
      <c r="N149" s="18">
        <f>[1]Hoja1!Z144</f>
        <v>0</v>
      </c>
      <c r="O149" s="38">
        <f>[1]Hoja1!AC144</f>
        <v>0</v>
      </c>
      <c r="P149" s="19">
        <f>[1]Hoja1!AA144</f>
        <v>0</v>
      </c>
      <c r="Q149" s="18">
        <f>[1]Hoja1!AE144</f>
        <v>1477.5</v>
      </c>
      <c r="R149" s="18">
        <f>[1]Hoja1!AF144</f>
        <v>23522.5</v>
      </c>
    </row>
    <row r="150" spans="1:18" s="20" customFormat="1" ht="18" customHeight="1">
      <c r="A150" s="14">
        <v>144</v>
      </c>
      <c r="B150" s="15" t="s">
        <v>55</v>
      </c>
      <c r="C150" s="16" t="str">
        <f>[1]Hoja1!A145</f>
        <v>PAOLA KARINA PICHARDO BAEZ</v>
      </c>
      <c r="D150" s="16" t="str">
        <f>[1]Hoja1!H145</f>
        <v xml:space="preserve">ENL. MNCPL. ESPERANZA                   </v>
      </c>
      <c r="E150" s="15" t="s">
        <v>31</v>
      </c>
      <c r="F150" s="15" t="s">
        <v>5</v>
      </c>
      <c r="G150" s="38">
        <v>20000</v>
      </c>
      <c r="H150" s="38">
        <v>0</v>
      </c>
      <c r="I150" s="38">
        <v>0</v>
      </c>
      <c r="J150" s="38">
        <v>574</v>
      </c>
      <c r="K150" s="38">
        <v>608</v>
      </c>
      <c r="L150" s="38">
        <v>0</v>
      </c>
      <c r="M150" s="38">
        <v>0</v>
      </c>
      <c r="N150" s="18">
        <f>[1]Hoja1!Z145</f>
        <v>0</v>
      </c>
      <c r="O150" s="38">
        <f>[1]Hoja1!AC145</f>
        <v>0</v>
      </c>
      <c r="P150" s="19">
        <f>[1]Hoja1!AA145</f>
        <v>0</v>
      </c>
      <c r="Q150" s="18">
        <f>[1]Hoja1!AE145</f>
        <v>1182</v>
      </c>
      <c r="R150" s="18">
        <f>[1]Hoja1!AF145</f>
        <v>18818</v>
      </c>
    </row>
    <row r="151" spans="1:18" s="20" customFormat="1" ht="18" customHeight="1">
      <c r="A151" s="14">
        <v>145</v>
      </c>
      <c r="B151" s="15" t="s">
        <v>55</v>
      </c>
      <c r="C151" s="16" t="str">
        <f>[1]Hoja1!A146</f>
        <v>RAFAEL ANTONIO CLASE SANCHEZ</v>
      </c>
      <c r="D151" s="16" t="str">
        <f>[1]Hoja1!H146</f>
        <v xml:space="preserve">ENCARGADO(A)                            </v>
      </c>
      <c r="E151" s="15" t="s">
        <v>31</v>
      </c>
      <c r="F151" s="15" t="s">
        <v>4</v>
      </c>
      <c r="G151" s="38">
        <v>190000</v>
      </c>
      <c r="H151" s="38">
        <v>28500</v>
      </c>
      <c r="I151" s="38">
        <v>39311.68</v>
      </c>
      <c r="J151" s="38">
        <v>6270.95</v>
      </c>
      <c r="K151" s="38">
        <v>5883.16</v>
      </c>
      <c r="L151" s="38">
        <v>3430.92</v>
      </c>
      <c r="M151" s="38">
        <v>0</v>
      </c>
      <c r="N151" s="18">
        <f>[1]Hoja1!Z146</f>
        <v>67012.34</v>
      </c>
      <c r="O151" s="38">
        <f>[1]Hoja1!AC146</f>
        <v>0</v>
      </c>
      <c r="P151" s="19">
        <f>[1]Hoja1!AA146</f>
        <v>0</v>
      </c>
      <c r="Q151" s="18">
        <f>[1]Hoja1!AE146</f>
        <v>121909.05</v>
      </c>
      <c r="R151" s="18">
        <f>[1]Hoja1!AF146</f>
        <v>96590.95</v>
      </c>
    </row>
    <row r="152" spans="1:18" s="20" customFormat="1" ht="18" customHeight="1">
      <c r="A152" s="17">
        <v>146</v>
      </c>
      <c r="B152" s="15" t="s">
        <v>55</v>
      </c>
      <c r="C152" s="16" t="str">
        <f>[1]Hoja1!A147</f>
        <v>RAMIRE VALERIO MENA</v>
      </c>
      <c r="D152" s="16" t="str">
        <f>[1]Hoja1!H147</f>
        <v xml:space="preserve">ENL. MNCPL-LAS MATAS DE SANTA CRUZ      </v>
      </c>
      <c r="E152" s="15" t="s">
        <v>31</v>
      </c>
      <c r="F152" s="15" t="s">
        <v>4</v>
      </c>
      <c r="G152" s="38">
        <v>30000</v>
      </c>
      <c r="H152" s="38">
        <v>0</v>
      </c>
      <c r="I152" s="38">
        <v>0</v>
      </c>
      <c r="J152" s="38">
        <v>861</v>
      </c>
      <c r="K152" s="38">
        <v>912</v>
      </c>
      <c r="L152" s="38">
        <v>0</v>
      </c>
      <c r="M152" s="38">
        <v>0</v>
      </c>
      <c r="N152" s="18">
        <f>[1]Hoja1!Z147</f>
        <v>0</v>
      </c>
      <c r="O152" s="38">
        <f>[1]Hoja1!AC147</f>
        <v>0</v>
      </c>
      <c r="P152" s="19">
        <f>[1]Hoja1!AA147</f>
        <v>0</v>
      </c>
      <c r="Q152" s="18">
        <f>[1]Hoja1!AE147</f>
        <v>1773</v>
      </c>
      <c r="R152" s="18">
        <f>[1]Hoja1!AF147</f>
        <v>28227</v>
      </c>
    </row>
    <row r="153" spans="1:18" s="20" customFormat="1" ht="18" customHeight="1">
      <c r="A153" s="14">
        <v>147</v>
      </c>
      <c r="B153" s="15" t="s">
        <v>55</v>
      </c>
      <c r="C153" s="16" t="str">
        <f>[1]Hoja1!A148</f>
        <v>RAMON DEL CARMEN TAPIA</v>
      </c>
      <c r="D153" s="16" t="str">
        <f>[1]Hoja1!H148</f>
        <v xml:space="preserve">ENLACE MUNICIPAL                        </v>
      </c>
      <c r="E153" s="15" t="s">
        <v>31</v>
      </c>
      <c r="F153" s="15" t="s">
        <v>4</v>
      </c>
      <c r="G153" s="38">
        <v>35000</v>
      </c>
      <c r="H153" s="38">
        <v>0</v>
      </c>
      <c r="I153" s="38">
        <v>0</v>
      </c>
      <c r="J153" s="38">
        <v>1004.5</v>
      </c>
      <c r="K153" s="38">
        <v>1064</v>
      </c>
      <c r="L153" s="38">
        <v>0</v>
      </c>
      <c r="M153" s="38">
        <v>0</v>
      </c>
      <c r="N153" s="18">
        <f>[1]Hoja1!Z148</f>
        <v>0</v>
      </c>
      <c r="O153" s="38">
        <f>[1]Hoja1!AC148</f>
        <v>0</v>
      </c>
      <c r="P153" s="19">
        <f>[1]Hoja1!AA148</f>
        <v>0</v>
      </c>
      <c r="Q153" s="18">
        <f>[1]Hoja1!AE148</f>
        <v>2068.5</v>
      </c>
      <c r="R153" s="18">
        <f>[1]Hoja1!AF148</f>
        <v>32931.5</v>
      </c>
    </row>
    <row r="154" spans="1:18" s="20" customFormat="1" ht="18" customHeight="1">
      <c r="A154" s="14">
        <v>148</v>
      </c>
      <c r="B154" s="15" t="s">
        <v>55</v>
      </c>
      <c r="C154" s="16" t="str">
        <f>[1]Hoja1!A149</f>
        <v>RENATO ANTONIO PEREZ DI CARLO</v>
      </c>
      <c r="D154" s="16" t="str">
        <f>[1]Hoja1!H149</f>
        <v xml:space="preserve">AUXILIAR ADMINISTRATIVO                 </v>
      </c>
      <c r="E154" s="15" t="s">
        <v>31</v>
      </c>
      <c r="F154" s="15" t="s">
        <v>4</v>
      </c>
      <c r="G154" s="38">
        <v>30000</v>
      </c>
      <c r="H154" s="38">
        <v>0</v>
      </c>
      <c r="I154" s="38">
        <v>0</v>
      </c>
      <c r="J154" s="38">
        <v>861</v>
      </c>
      <c r="K154" s="38">
        <v>912</v>
      </c>
      <c r="L154" s="38">
        <v>0</v>
      </c>
      <c r="M154" s="38">
        <v>0</v>
      </c>
      <c r="N154" s="18">
        <f>[1]Hoja1!Z149</f>
        <v>0</v>
      </c>
      <c r="O154" s="38">
        <f>[1]Hoja1!AC149</f>
        <v>0</v>
      </c>
      <c r="P154" s="19">
        <f>[1]Hoja1!AA149</f>
        <v>0</v>
      </c>
      <c r="Q154" s="18">
        <f>[1]Hoja1!AE149</f>
        <v>1773</v>
      </c>
      <c r="R154" s="18">
        <f>[1]Hoja1!AF149</f>
        <v>28227</v>
      </c>
    </row>
    <row r="155" spans="1:18" s="20" customFormat="1" ht="18" customHeight="1">
      <c r="A155" s="14">
        <v>149</v>
      </c>
      <c r="B155" s="15" t="s">
        <v>55</v>
      </c>
      <c r="C155" s="16" t="str">
        <f>[1]Hoja1!A150</f>
        <v>ROMALVIN CAROLINA ROJAS CORNIEL</v>
      </c>
      <c r="D155" s="16" t="str">
        <f>[1]Hoja1!H150</f>
        <v xml:space="preserve">ENL. MNCPL.-LOS COCOS JACAGUA           </v>
      </c>
      <c r="E155" s="15" t="s">
        <v>31</v>
      </c>
      <c r="F155" s="15" t="s">
        <v>5</v>
      </c>
      <c r="G155" s="38">
        <v>25000</v>
      </c>
      <c r="H155" s="38">
        <v>0</v>
      </c>
      <c r="I155" s="38">
        <v>0</v>
      </c>
      <c r="J155" s="38">
        <v>717.5</v>
      </c>
      <c r="K155" s="38">
        <v>760</v>
      </c>
      <c r="L155" s="38">
        <v>0</v>
      </c>
      <c r="M155" s="38">
        <v>0</v>
      </c>
      <c r="N155" s="18">
        <f>[1]Hoja1!Z150</f>
        <v>0</v>
      </c>
      <c r="O155" s="38">
        <f>[1]Hoja1!AC150</f>
        <v>0</v>
      </c>
      <c r="P155" s="19">
        <f>[1]Hoja1!AA150</f>
        <v>0</v>
      </c>
      <c r="Q155" s="18">
        <f>[1]Hoja1!AE150</f>
        <v>1477.5</v>
      </c>
      <c r="R155" s="18">
        <f>[1]Hoja1!AF150</f>
        <v>23522.5</v>
      </c>
    </row>
    <row r="156" spans="1:18" s="20" customFormat="1" ht="18" customHeight="1">
      <c r="A156" s="17">
        <v>150</v>
      </c>
      <c r="B156" s="15" t="s">
        <v>55</v>
      </c>
      <c r="C156" s="16" t="str">
        <f>[1]Hoja1!A151</f>
        <v>SAMUEL MARTE BONILLA</v>
      </c>
      <c r="D156" s="16" t="str">
        <f>[1]Hoja1!H151</f>
        <v xml:space="preserve">ENLACE PROVINCIAL                       </v>
      </c>
      <c r="E156" s="15" t="s">
        <v>31</v>
      </c>
      <c r="F156" s="15" t="s">
        <v>4</v>
      </c>
      <c r="G156" s="38">
        <v>50000</v>
      </c>
      <c r="H156" s="38">
        <v>0</v>
      </c>
      <c r="I156" s="38">
        <v>1854</v>
      </c>
      <c r="J156" s="38">
        <v>1435</v>
      </c>
      <c r="K156" s="38">
        <v>1520</v>
      </c>
      <c r="L156" s="38">
        <v>0</v>
      </c>
      <c r="M156" s="38">
        <v>0</v>
      </c>
      <c r="N156" s="18">
        <f>[1]Hoja1!Z151</f>
        <v>0</v>
      </c>
      <c r="O156" s="38">
        <f>[1]Hoja1!AC151</f>
        <v>0</v>
      </c>
      <c r="P156" s="19">
        <f>[1]Hoja1!AA151</f>
        <v>0</v>
      </c>
      <c r="Q156" s="18">
        <f>[1]Hoja1!AE151</f>
        <v>4809</v>
      </c>
      <c r="R156" s="18">
        <f>[1]Hoja1!AF151</f>
        <v>45191</v>
      </c>
    </row>
    <row r="157" spans="1:18" s="20" customFormat="1" ht="18" customHeight="1">
      <c r="A157" s="14">
        <v>151</v>
      </c>
      <c r="B157" s="15" t="s">
        <v>55</v>
      </c>
      <c r="C157" s="16" t="str">
        <f>[1]Hoja1!A152</f>
        <v>TORIBIO MILANES VASQUEZ GUTIERREZ</v>
      </c>
      <c r="D157" s="16" t="str">
        <f>[1]Hoja1!H152</f>
        <v xml:space="preserve">ENL. DISTRITAL-JAIBON                   </v>
      </c>
      <c r="E157" s="15" t="s">
        <v>31</v>
      </c>
      <c r="F157" s="15" t="s">
        <v>4</v>
      </c>
      <c r="G157" s="38">
        <v>20000</v>
      </c>
      <c r="H157" s="38">
        <v>0</v>
      </c>
      <c r="I157" s="38">
        <v>0</v>
      </c>
      <c r="J157" s="38">
        <v>574</v>
      </c>
      <c r="K157" s="38">
        <v>608</v>
      </c>
      <c r="L157" s="38">
        <v>0</v>
      </c>
      <c r="M157" s="38">
        <v>0</v>
      </c>
      <c r="N157" s="18">
        <f>[1]Hoja1!Z152</f>
        <v>0</v>
      </c>
      <c r="O157" s="38">
        <f>[1]Hoja1!AC152</f>
        <v>0</v>
      </c>
      <c r="P157" s="19">
        <f>[1]Hoja1!AA152</f>
        <v>0</v>
      </c>
      <c r="Q157" s="18">
        <f>[1]Hoja1!AE152</f>
        <v>1182</v>
      </c>
      <c r="R157" s="18">
        <f>[1]Hoja1!AF152</f>
        <v>18818</v>
      </c>
    </row>
    <row r="158" spans="1:18" s="20" customFormat="1" ht="18" customHeight="1">
      <c r="A158" s="14">
        <v>152</v>
      </c>
      <c r="B158" s="15" t="s">
        <v>55</v>
      </c>
      <c r="C158" s="16" t="str">
        <f>[1]Hoja1!A153</f>
        <v>WENDY YAJAIRA REYES COLUMNA</v>
      </c>
      <c r="D158" s="16" t="str">
        <f>[1]Hoja1!H153</f>
        <v xml:space="preserve">ENLACE MNCPL- STO. DOM. NORTE           </v>
      </c>
      <c r="E158" s="15" t="s">
        <v>31</v>
      </c>
      <c r="F158" s="15" t="s">
        <v>5</v>
      </c>
      <c r="G158" s="38">
        <v>20000</v>
      </c>
      <c r="H158" s="38">
        <v>0</v>
      </c>
      <c r="I158" s="38">
        <v>0</v>
      </c>
      <c r="J158" s="38">
        <v>574</v>
      </c>
      <c r="K158" s="38">
        <v>608</v>
      </c>
      <c r="L158" s="38">
        <v>0</v>
      </c>
      <c r="M158" s="38">
        <v>0</v>
      </c>
      <c r="N158" s="18">
        <f>[1]Hoja1!Z153</f>
        <v>0</v>
      </c>
      <c r="O158" s="38">
        <f>[1]Hoja1!AC153</f>
        <v>0</v>
      </c>
      <c r="P158" s="19">
        <f>[1]Hoja1!AA153</f>
        <v>0</v>
      </c>
      <c r="Q158" s="18">
        <f>[1]Hoja1!AE153</f>
        <v>1182</v>
      </c>
      <c r="R158" s="18">
        <f>[1]Hoja1!AF153</f>
        <v>18818</v>
      </c>
    </row>
    <row r="159" spans="1:18" s="20" customFormat="1" ht="18" customHeight="1">
      <c r="A159" s="14">
        <v>153</v>
      </c>
      <c r="B159" s="15" t="s">
        <v>55</v>
      </c>
      <c r="C159" s="16" t="str">
        <f>[1]Hoja1!A154</f>
        <v>WILLIAM FRANCISCO BUENO CRUZ</v>
      </c>
      <c r="D159" s="16" t="str">
        <f>[1]Hoja1!H154</f>
        <v xml:space="preserve">ENL. MNCPL- VILLA BISONO                </v>
      </c>
      <c r="E159" s="15" t="s">
        <v>31</v>
      </c>
      <c r="F159" s="15" t="s">
        <v>4</v>
      </c>
      <c r="G159" s="38">
        <v>30000</v>
      </c>
      <c r="H159" s="38">
        <v>0</v>
      </c>
      <c r="I159" s="38">
        <v>0</v>
      </c>
      <c r="J159" s="38">
        <v>861</v>
      </c>
      <c r="K159" s="38">
        <v>912</v>
      </c>
      <c r="L159" s="38">
        <v>0</v>
      </c>
      <c r="M159" s="38">
        <v>0</v>
      </c>
      <c r="N159" s="18">
        <f>[1]Hoja1!Z154</f>
        <v>0</v>
      </c>
      <c r="O159" s="38">
        <f>[1]Hoja1!AC154</f>
        <v>0</v>
      </c>
      <c r="P159" s="19">
        <f>[1]Hoja1!AA154</f>
        <v>0</v>
      </c>
      <c r="Q159" s="18">
        <f>[1]Hoja1!AE154</f>
        <v>1773</v>
      </c>
      <c r="R159" s="18">
        <f>[1]Hoja1!AF154</f>
        <v>28227</v>
      </c>
    </row>
    <row r="160" spans="1:18" s="20" customFormat="1" ht="18" customHeight="1">
      <c r="A160" s="17">
        <v>154</v>
      </c>
      <c r="B160" s="15" t="s">
        <v>55</v>
      </c>
      <c r="C160" s="16" t="str">
        <f>[1]Hoja1!A155</f>
        <v>YAMIL ALI ROSARIO</v>
      </c>
      <c r="D160" s="16" t="str">
        <f>[1]Hoja1!H155</f>
        <v xml:space="preserve">ENLACE MUNICIPAL                        </v>
      </c>
      <c r="E160" s="15" t="s">
        <v>31</v>
      </c>
      <c r="F160" s="15" t="s">
        <v>4</v>
      </c>
      <c r="G160" s="38">
        <v>35000</v>
      </c>
      <c r="H160" s="38">
        <v>0</v>
      </c>
      <c r="I160" s="38">
        <v>0</v>
      </c>
      <c r="J160" s="38">
        <v>1004.5</v>
      </c>
      <c r="K160" s="38">
        <v>1064</v>
      </c>
      <c r="L160" s="38">
        <v>0</v>
      </c>
      <c r="M160" s="38">
        <v>0</v>
      </c>
      <c r="N160" s="18">
        <f>[1]Hoja1!Z155</f>
        <v>0</v>
      </c>
      <c r="O160" s="38">
        <f>[1]Hoja1!AC155</f>
        <v>0</v>
      </c>
      <c r="P160" s="19">
        <f>[1]Hoja1!AA155</f>
        <v>0</v>
      </c>
      <c r="Q160" s="18">
        <f>[1]Hoja1!AE155</f>
        <v>2068.5</v>
      </c>
      <c r="R160" s="18">
        <f>[1]Hoja1!AF155</f>
        <v>32931.5</v>
      </c>
    </row>
    <row r="161" spans="1:18" s="20" customFormat="1" ht="18" customHeight="1">
      <c r="A161" s="14">
        <v>155</v>
      </c>
      <c r="B161" s="15" t="s">
        <v>56</v>
      </c>
      <c r="C161" s="16" t="str">
        <f>[1]Hoja1!A156</f>
        <v>JOSE JOAQUIN JOGA ESTEVEZ</v>
      </c>
      <c r="D161" s="16" t="str">
        <f>[1]Hoja1!H156</f>
        <v xml:space="preserve">ASESOR(A)                               </v>
      </c>
      <c r="E161" s="15" t="s">
        <v>31</v>
      </c>
      <c r="F161" s="15" t="s">
        <v>4</v>
      </c>
      <c r="G161" s="38">
        <v>100000</v>
      </c>
      <c r="H161" s="38">
        <v>0</v>
      </c>
      <c r="I161" s="38">
        <v>12105.44</v>
      </c>
      <c r="J161" s="38">
        <v>2870</v>
      </c>
      <c r="K161" s="38">
        <v>3040</v>
      </c>
      <c r="L161" s="38">
        <v>0</v>
      </c>
      <c r="M161" s="38">
        <v>0</v>
      </c>
      <c r="N161" s="18">
        <f>[1]Hoja1!Z156</f>
        <v>0</v>
      </c>
      <c r="O161" s="38">
        <f>[1]Hoja1!AC156</f>
        <v>0</v>
      </c>
      <c r="P161" s="19">
        <f>[1]Hoja1!AA156</f>
        <v>0</v>
      </c>
      <c r="Q161" s="18">
        <f>[1]Hoja1!AE156</f>
        <v>18015.439999999999</v>
      </c>
      <c r="R161" s="18">
        <f>[1]Hoja1!AF156</f>
        <v>81984.56</v>
      </c>
    </row>
    <row r="162" spans="1:18" s="20" customFormat="1" ht="18" customHeight="1">
      <c r="A162" s="14">
        <v>156</v>
      </c>
      <c r="B162" s="15" t="s">
        <v>56</v>
      </c>
      <c r="C162" s="16" t="str">
        <f>[1]Hoja1!A157</f>
        <v>MARCELO FRANCISCO GARCIA</v>
      </c>
      <c r="D162" s="16" t="str">
        <f>[1]Hoja1!H157</f>
        <v xml:space="preserve">ENCARGDO(A) DIV. DE BOMB.               </v>
      </c>
      <c r="E162" s="15" t="s">
        <v>31</v>
      </c>
      <c r="F162" s="15" t="s">
        <v>4</v>
      </c>
      <c r="G162" s="38">
        <v>85000</v>
      </c>
      <c r="H162" s="38">
        <v>0</v>
      </c>
      <c r="I162" s="38">
        <v>8577.06</v>
      </c>
      <c r="J162" s="38">
        <v>2439.5</v>
      </c>
      <c r="K162" s="38">
        <v>2584</v>
      </c>
      <c r="L162" s="38">
        <v>0</v>
      </c>
      <c r="M162" s="38">
        <v>0</v>
      </c>
      <c r="N162" s="18">
        <f>[1]Hoja1!Z157</f>
        <v>9113.11</v>
      </c>
      <c r="O162" s="38">
        <f>[1]Hoja1!AC157</f>
        <v>0</v>
      </c>
      <c r="P162" s="19">
        <f>[1]Hoja1!AA157</f>
        <v>0</v>
      </c>
      <c r="Q162" s="18">
        <f>[1]Hoja1!AE157</f>
        <v>22713.67</v>
      </c>
      <c r="R162" s="18">
        <f>[1]Hoja1!AF157</f>
        <v>62286.33</v>
      </c>
    </row>
    <row r="163" spans="1:18" s="20" customFormat="1" ht="18" customHeight="1">
      <c r="A163" s="14">
        <v>157</v>
      </c>
      <c r="B163" s="15" t="s">
        <v>56</v>
      </c>
      <c r="C163" s="16" t="str">
        <f>[1]Hoja1!A158</f>
        <v>MARIAH ANGELINE VALERA PEREZ</v>
      </c>
      <c r="D163" s="16" t="str">
        <f>[1]Hoja1!H158</f>
        <v xml:space="preserve">AUXILIAR ADMINISTRATIVO                 </v>
      </c>
      <c r="E163" s="15" t="s">
        <v>31</v>
      </c>
      <c r="F163" s="15" t="s">
        <v>5</v>
      </c>
      <c r="G163" s="38">
        <v>30000</v>
      </c>
      <c r="H163" s="38">
        <v>0</v>
      </c>
      <c r="I163" s="38">
        <v>0</v>
      </c>
      <c r="J163" s="38">
        <v>861</v>
      </c>
      <c r="K163" s="38">
        <v>912</v>
      </c>
      <c r="L163" s="38">
        <v>0</v>
      </c>
      <c r="M163" s="38">
        <v>0</v>
      </c>
      <c r="N163" s="18">
        <f>[1]Hoja1!Z158</f>
        <v>0</v>
      </c>
      <c r="O163" s="38">
        <f>[1]Hoja1!AC158</f>
        <v>0</v>
      </c>
      <c r="P163" s="19">
        <f>[1]Hoja1!AA158</f>
        <v>0</v>
      </c>
      <c r="Q163" s="18">
        <f>[1]Hoja1!AE158</f>
        <v>1773</v>
      </c>
      <c r="R163" s="18">
        <f>[1]Hoja1!AF158</f>
        <v>28227</v>
      </c>
    </row>
    <row r="164" spans="1:18" s="20" customFormat="1" ht="18" customHeight="1">
      <c r="A164" s="17">
        <v>158</v>
      </c>
      <c r="B164" s="15" t="s">
        <v>57</v>
      </c>
      <c r="C164" s="16" t="str">
        <f>[1]Hoja1!A159</f>
        <v>DENIA A. DE LOS SANTOS ESQUEA</v>
      </c>
      <c r="D164" s="16" t="str">
        <f>[1]Hoja1!H159</f>
        <v xml:space="preserve">SECRETARIA                              </v>
      </c>
      <c r="E164" s="15" t="s">
        <v>30</v>
      </c>
      <c r="F164" s="15" t="s">
        <v>5</v>
      </c>
      <c r="G164" s="38">
        <v>37000</v>
      </c>
      <c r="H164" s="38">
        <v>0</v>
      </c>
      <c r="I164" s="38">
        <v>19.25</v>
      </c>
      <c r="J164" s="38">
        <v>1061.9000000000001</v>
      </c>
      <c r="K164" s="38">
        <v>1124.8</v>
      </c>
      <c r="L164" s="38">
        <v>0</v>
      </c>
      <c r="M164" s="38">
        <v>0</v>
      </c>
      <c r="N164" s="18">
        <f>[1]Hoja1!Z159</f>
        <v>11653</v>
      </c>
      <c r="O164" s="38">
        <f>[1]Hoja1!AC159</f>
        <v>0</v>
      </c>
      <c r="P164" s="19">
        <f>[1]Hoja1!AA159</f>
        <v>0</v>
      </c>
      <c r="Q164" s="18">
        <f>[1]Hoja1!AE159</f>
        <v>13858.95</v>
      </c>
      <c r="R164" s="18">
        <f>[1]Hoja1!AF159</f>
        <v>23141.05</v>
      </c>
    </row>
    <row r="165" spans="1:18" s="20" customFormat="1" ht="18" customHeight="1">
      <c r="A165" s="14">
        <v>159</v>
      </c>
      <c r="B165" s="15" t="s">
        <v>57</v>
      </c>
      <c r="C165" s="16" t="str">
        <f>[1]Hoja1!A160</f>
        <v>JHOENNY CARPIO CASTILLO</v>
      </c>
      <c r="D165" s="16" t="str">
        <f>[1]Hoja1!H160</f>
        <v xml:space="preserve">AUXILIAR ADMINISTRATIVO                 </v>
      </c>
      <c r="E165" s="15" t="s">
        <v>30</v>
      </c>
      <c r="F165" s="15" t="s">
        <v>4</v>
      </c>
      <c r="G165" s="38">
        <v>30000</v>
      </c>
      <c r="H165" s="38">
        <v>0</v>
      </c>
      <c r="I165" s="38">
        <v>0</v>
      </c>
      <c r="J165" s="38">
        <v>861</v>
      </c>
      <c r="K165" s="38">
        <v>912</v>
      </c>
      <c r="L165" s="38">
        <v>1715.46</v>
      </c>
      <c r="M165" s="38">
        <v>0</v>
      </c>
      <c r="N165" s="18">
        <f>[1]Hoja1!Z160</f>
        <v>10961.82</v>
      </c>
      <c r="O165" s="38">
        <f>[1]Hoja1!AC160</f>
        <v>0</v>
      </c>
      <c r="P165" s="19">
        <f>[1]Hoja1!AA160</f>
        <v>0</v>
      </c>
      <c r="Q165" s="18">
        <f>[1]Hoja1!AE160</f>
        <v>14450.28</v>
      </c>
      <c r="R165" s="18">
        <f>[1]Hoja1!AF160</f>
        <v>15549.72</v>
      </c>
    </row>
    <row r="166" spans="1:18" s="20" customFormat="1" ht="18" customHeight="1">
      <c r="A166" s="14">
        <v>160</v>
      </c>
      <c r="B166" s="15" t="s">
        <v>57</v>
      </c>
      <c r="C166" s="16" t="str">
        <f>[1]Hoja1!A161</f>
        <v>YOCASTA NOESI BATISTA</v>
      </c>
      <c r="D166" s="16" t="str">
        <f>[1]Hoja1!H161</f>
        <v xml:space="preserve">SUB-ENCARGADO(A)                        </v>
      </c>
      <c r="E166" s="15" t="s">
        <v>31</v>
      </c>
      <c r="F166" s="15" t="s">
        <v>5</v>
      </c>
      <c r="G166" s="38">
        <v>70000</v>
      </c>
      <c r="H166" s="38">
        <v>0</v>
      </c>
      <c r="I166" s="38">
        <v>5368.45</v>
      </c>
      <c r="J166" s="38">
        <v>2009</v>
      </c>
      <c r="K166" s="38">
        <v>2128</v>
      </c>
      <c r="L166" s="38">
        <v>0</v>
      </c>
      <c r="M166" s="38">
        <v>3895.2</v>
      </c>
      <c r="N166" s="18">
        <f>[1]Hoja1!Z161</f>
        <v>27448.84</v>
      </c>
      <c r="O166" s="38">
        <f>[1]Hoja1!AC161</f>
        <v>0</v>
      </c>
      <c r="P166" s="19">
        <f>[1]Hoja1!AA161</f>
        <v>0</v>
      </c>
      <c r="Q166" s="18">
        <f>[1]Hoja1!AE161</f>
        <v>40849.49</v>
      </c>
      <c r="R166" s="18">
        <f>[1]Hoja1!AF161</f>
        <v>29150.51</v>
      </c>
    </row>
    <row r="167" spans="1:18" s="20" customFormat="1" ht="18" customHeight="1">
      <c r="A167" s="14">
        <v>161</v>
      </c>
      <c r="B167" s="15" t="s">
        <v>58</v>
      </c>
      <c r="C167" s="16" t="str">
        <f>[1]Hoja1!A162</f>
        <v>VICTOR MILCIADES SOTO SANCHEZ</v>
      </c>
      <c r="D167" s="16" t="str">
        <f>[1]Hoja1!H162</f>
        <v xml:space="preserve">COORD. PROG. CONST. CEM.                </v>
      </c>
      <c r="E167" s="15" t="s">
        <v>31</v>
      </c>
      <c r="F167" s="15" t="s">
        <v>4</v>
      </c>
      <c r="G167" s="38">
        <v>120000</v>
      </c>
      <c r="H167" s="38">
        <v>0</v>
      </c>
      <c r="I167" s="38">
        <v>16809.939999999999</v>
      </c>
      <c r="J167" s="38">
        <v>3444</v>
      </c>
      <c r="K167" s="38">
        <v>3648</v>
      </c>
      <c r="L167" s="38">
        <v>0</v>
      </c>
      <c r="M167" s="38">
        <v>0</v>
      </c>
      <c r="N167" s="18">
        <f>[1]Hoja1!Z162</f>
        <v>0</v>
      </c>
      <c r="O167" s="38">
        <f>[1]Hoja1!AC162</f>
        <v>0</v>
      </c>
      <c r="P167" s="19">
        <f>[1]Hoja1!AA162</f>
        <v>0</v>
      </c>
      <c r="Q167" s="18">
        <f>[1]Hoja1!AE162</f>
        <v>23901.94</v>
      </c>
      <c r="R167" s="18">
        <f>[1]Hoja1!AF162</f>
        <v>96098.06</v>
      </c>
    </row>
    <row r="168" spans="1:18" s="20" customFormat="1" ht="18" customHeight="1">
      <c r="A168" s="17">
        <v>162</v>
      </c>
      <c r="B168" s="15" t="s">
        <v>59</v>
      </c>
      <c r="C168" s="16" t="str">
        <f>[1]Hoja1!A163</f>
        <v>AMBAR ONALIZ MELO NIN</v>
      </c>
      <c r="D168" s="16" t="str">
        <f>[1]Hoja1!H163</f>
        <v xml:space="preserve">COORD. CONTROL INT. MNCPL-ENRIQUILLO    </v>
      </c>
      <c r="E168" s="15" t="s">
        <v>30</v>
      </c>
      <c r="F168" s="15" t="s">
        <v>5</v>
      </c>
      <c r="G168" s="38">
        <v>50000</v>
      </c>
      <c r="H168" s="38">
        <v>0</v>
      </c>
      <c r="I168" s="38">
        <v>1854</v>
      </c>
      <c r="J168" s="38">
        <v>1435</v>
      </c>
      <c r="K168" s="38">
        <v>1520</v>
      </c>
      <c r="L168" s="38">
        <v>0</v>
      </c>
      <c r="M168" s="38">
        <v>0</v>
      </c>
      <c r="N168" s="18">
        <f>[1]Hoja1!Z163</f>
        <v>0</v>
      </c>
      <c r="O168" s="38">
        <f>[1]Hoja1!AC163</f>
        <v>0</v>
      </c>
      <c r="P168" s="19">
        <f>[1]Hoja1!AA163</f>
        <v>0</v>
      </c>
      <c r="Q168" s="18">
        <f>[1]Hoja1!AE163</f>
        <v>4809</v>
      </c>
      <c r="R168" s="18">
        <f>[1]Hoja1!AF163</f>
        <v>45191</v>
      </c>
    </row>
    <row r="169" spans="1:18" s="20" customFormat="1" ht="18" customHeight="1">
      <c r="A169" s="14">
        <v>163</v>
      </c>
      <c r="B169" s="15" t="s">
        <v>59</v>
      </c>
      <c r="C169" s="16" t="str">
        <f>[1]Hoja1!A164</f>
        <v>ELIZABETH JIMENEZ MARTINEZ</v>
      </c>
      <c r="D169" s="16" t="str">
        <f>[1]Hoja1!H164</f>
        <v xml:space="preserve">COORD. CONTROL INT. MNCPL-METROPOLITANA </v>
      </c>
      <c r="E169" s="15" t="s">
        <v>30</v>
      </c>
      <c r="F169" s="15" t="s">
        <v>5</v>
      </c>
      <c r="G169" s="38">
        <v>50000</v>
      </c>
      <c r="H169" s="38">
        <v>0</v>
      </c>
      <c r="I169" s="38">
        <v>1596.68</v>
      </c>
      <c r="J169" s="38">
        <v>1435</v>
      </c>
      <c r="K169" s="38">
        <v>1520</v>
      </c>
      <c r="L169" s="38">
        <v>1715.46</v>
      </c>
      <c r="M169" s="38">
        <v>0</v>
      </c>
      <c r="N169" s="18">
        <f>[1]Hoja1!Z164</f>
        <v>0</v>
      </c>
      <c r="O169" s="38">
        <f>[1]Hoja1!AC164</f>
        <v>0</v>
      </c>
      <c r="P169" s="19">
        <f>[1]Hoja1!AA164</f>
        <v>0</v>
      </c>
      <c r="Q169" s="18">
        <f>[1]Hoja1!AE164</f>
        <v>6267.14</v>
      </c>
      <c r="R169" s="18">
        <f>[1]Hoja1!AF164</f>
        <v>43732.86</v>
      </c>
    </row>
    <row r="170" spans="1:18" s="20" customFormat="1" ht="18" customHeight="1">
      <c r="A170" s="14">
        <v>164</v>
      </c>
      <c r="B170" s="15" t="s">
        <v>59</v>
      </c>
      <c r="C170" s="16" t="str">
        <f>[1]Hoja1!A165</f>
        <v>GILMARY CASTILLO BORROME</v>
      </c>
      <c r="D170" s="16" t="str">
        <f>[1]Hoja1!H165</f>
        <v xml:space="preserve">COORD. CONTROL INT. MNCPL-YUMA          </v>
      </c>
      <c r="E170" s="15" t="s">
        <v>30</v>
      </c>
      <c r="F170" s="15" t="s">
        <v>5</v>
      </c>
      <c r="G170" s="38">
        <v>50000</v>
      </c>
      <c r="H170" s="38">
        <v>0</v>
      </c>
      <c r="I170" s="38">
        <v>1854</v>
      </c>
      <c r="J170" s="38">
        <v>1435</v>
      </c>
      <c r="K170" s="38">
        <v>1520</v>
      </c>
      <c r="L170" s="38">
        <v>0</v>
      </c>
      <c r="M170" s="38">
        <v>0</v>
      </c>
      <c r="N170" s="18">
        <f>[1]Hoja1!Z165</f>
        <v>0</v>
      </c>
      <c r="O170" s="38">
        <f>[1]Hoja1!AC165</f>
        <v>0</v>
      </c>
      <c r="P170" s="19">
        <f>[1]Hoja1!AA165</f>
        <v>0</v>
      </c>
      <c r="Q170" s="18">
        <f>[1]Hoja1!AE165</f>
        <v>4809</v>
      </c>
      <c r="R170" s="18">
        <f>[1]Hoja1!AF165</f>
        <v>45191</v>
      </c>
    </row>
    <row r="171" spans="1:18" s="20" customFormat="1" ht="18" customHeight="1">
      <c r="A171" s="14">
        <v>165</v>
      </c>
      <c r="B171" s="15" t="s">
        <v>59</v>
      </c>
      <c r="C171" s="16" t="str">
        <f>[1]Hoja1!A166</f>
        <v>JOELIKA JOANNY JAQUEZ POLO</v>
      </c>
      <c r="D171" s="16" t="str">
        <f>[1]Hoja1!H166</f>
        <v xml:space="preserve">COORD. CONTROL INT. MNCPL-CIBAO NORTE   </v>
      </c>
      <c r="E171" s="15" t="s">
        <v>30</v>
      </c>
      <c r="F171" s="15" t="s">
        <v>5</v>
      </c>
      <c r="G171" s="38">
        <v>50000</v>
      </c>
      <c r="H171" s="38">
        <v>0</v>
      </c>
      <c r="I171" s="38">
        <v>1854</v>
      </c>
      <c r="J171" s="38">
        <v>1435</v>
      </c>
      <c r="K171" s="38">
        <v>1520</v>
      </c>
      <c r="L171" s="38">
        <v>0</v>
      </c>
      <c r="M171" s="38">
        <v>0</v>
      </c>
      <c r="N171" s="18">
        <f>[1]Hoja1!Z166</f>
        <v>0</v>
      </c>
      <c r="O171" s="38">
        <f>[1]Hoja1!AC166</f>
        <v>0</v>
      </c>
      <c r="P171" s="19">
        <f>[1]Hoja1!AA166</f>
        <v>0</v>
      </c>
      <c r="Q171" s="18">
        <f>[1]Hoja1!AE166</f>
        <v>4809</v>
      </c>
      <c r="R171" s="18">
        <f>[1]Hoja1!AF166</f>
        <v>45191</v>
      </c>
    </row>
    <row r="172" spans="1:18" s="20" customFormat="1" ht="18" customHeight="1">
      <c r="A172" s="17">
        <v>166</v>
      </c>
      <c r="B172" s="15" t="s">
        <v>59</v>
      </c>
      <c r="C172" s="16" t="str">
        <f>[1]Hoja1!A167</f>
        <v>LEANDRA MARIA CABRAL PEÑALO</v>
      </c>
      <c r="D172" s="16" t="str">
        <f>[1]Hoja1!H167</f>
        <v>COORD. CONTROL INT. MNCPL-CIBAO NOROESTE</v>
      </c>
      <c r="E172" s="15" t="s">
        <v>30</v>
      </c>
      <c r="F172" s="15" t="s">
        <v>5</v>
      </c>
      <c r="G172" s="38">
        <v>50000</v>
      </c>
      <c r="H172" s="38">
        <v>0</v>
      </c>
      <c r="I172" s="38">
        <v>1854</v>
      </c>
      <c r="J172" s="38">
        <v>1435</v>
      </c>
      <c r="K172" s="38">
        <v>1520</v>
      </c>
      <c r="L172" s="38">
        <v>0</v>
      </c>
      <c r="M172" s="38">
        <v>0</v>
      </c>
      <c r="N172" s="18">
        <f>[1]Hoja1!Z167</f>
        <v>0</v>
      </c>
      <c r="O172" s="38">
        <f>[1]Hoja1!AC167</f>
        <v>0</v>
      </c>
      <c r="P172" s="19">
        <f>[1]Hoja1!AA167</f>
        <v>0</v>
      </c>
      <c r="Q172" s="18">
        <f>[1]Hoja1!AE167</f>
        <v>4809</v>
      </c>
      <c r="R172" s="18">
        <f>[1]Hoja1!AF167</f>
        <v>45191</v>
      </c>
    </row>
    <row r="173" spans="1:18" s="20" customFormat="1" ht="18" customHeight="1">
      <c r="A173" s="14">
        <v>167</v>
      </c>
      <c r="B173" s="15" t="s">
        <v>59</v>
      </c>
      <c r="C173" s="16" t="str">
        <f>[1]Hoja1!A168</f>
        <v>LENNY VLADIMIR FERNANDEZ PICHARDO</v>
      </c>
      <c r="D173" s="16" t="str">
        <f>[1]Hoja1!H168</f>
        <v xml:space="preserve">COORD. CONTROL INT. MNCPL-CIBAO SUR     </v>
      </c>
      <c r="E173" s="15" t="s">
        <v>30</v>
      </c>
      <c r="F173" s="15" t="s">
        <v>4</v>
      </c>
      <c r="G173" s="38">
        <v>50000</v>
      </c>
      <c r="H173" s="38">
        <v>0</v>
      </c>
      <c r="I173" s="38">
        <v>1854</v>
      </c>
      <c r="J173" s="38">
        <v>1435</v>
      </c>
      <c r="K173" s="38">
        <v>1520</v>
      </c>
      <c r="L173" s="38">
        <v>0</v>
      </c>
      <c r="M173" s="38">
        <v>0</v>
      </c>
      <c r="N173" s="18">
        <f>[1]Hoja1!Z168</f>
        <v>0</v>
      </c>
      <c r="O173" s="38">
        <f>[1]Hoja1!AC168</f>
        <v>0</v>
      </c>
      <c r="P173" s="19">
        <f>[1]Hoja1!AA168</f>
        <v>0</v>
      </c>
      <c r="Q173" s="18">
        <f>[1]Hoja1!AE168</f>
        <v>4809</v>
      </c>
      <c r="R173" s="18">
        <f>[1]Hoja1!AF168</f>
        <v>45191</v>
      </c>
    </row>
    <row r="174" spans="1:18" s="20" customFormat="1" ht="18" customHeight="1">
      <c r="A174" s="14">
        <v>168</v>
      </c>
      <c r="B174" s="15" t="s">
        <v>59</v>
      </c>
      <c r="C174" s="16" t="str">
        <f>[1]Hoja1!A169</f>
        <v>MABEL AWILDA PEREZ VALERA</v>
      </c>
      <c r="D174" s="16" t="str">
        <f>[1]Hoja1!H169</f>
        <v>COORD. CONTROL INT. MNCPL-CIBAO NOROESTE</v>
      </c>
      <c r="E174" s="15" t="s">
        <v>30</v>
      </c>
      <c r="F174" s="15" t="s">
        <v>5</v>
      </c>
      <c r="G174" s="38">
        <v>50000</v>
      </c>
      <c r="H174" s="38">
        <v>0</v>
      </c>
      <c r="I174" s="38">
        <v>1596.68</v>
      </c>
      <c r="J174" s="38">
        <v>1435</v>
      </c>
      <c r="K174" s="38">
        <v>1520</v>
      </c>
      <c r="L174" s="38">
        <v>1715.46</v>
      </c>
      <c r="M174" s="38">
        <v>0</v>
      </c>
      <c r="N174" s="18">
        <f>[1]Hoja1!Z169</f>
        <v>0</v>
      </c>
      <c r="O174" s="38">
        <f>[1]Hoja1!AC169</f>
        <v>0</v>
      </c>
      <c r="P174" s="19">
        <f>[1]Hoja1!AA169</f>
        <v>0</v>
      </c>
      <c r="Q174" s="18">
        <f>[1]Hoja1!AE169</f>
        <v>6267.14</v>
      </c>
      <c r="R174" s="18">
        <f>[1]Hoja1!AF169</f>
        <v>43732.86</v>
      </c>
    </row>
    <row r="175" spans="1:18" s="20" customFormat="1" ht="18" customHeight="1">
      <c r="A175" s="14">
        <v>169</v>
      </c>
      <c r="B175" s="15" t="s">
        <v>59</v>
      </c>
      <c r="C175" s="16" t="str">
        <f>[1]Hoja1!A170</f>
        <v>MANUEL RAHINER PEÑA GARCIA</v>
      </c>
      <c r="D175" s="16" t="str">
        <f>[1]Hoja1!H170</f>
        <v xml:space="preserve">COORD. CONTROL INT. MNCPL-VALDESIA      </v>
      </c>
      <c r="E175" s="15" t="s">
        <v>30</v>
      </c>
      <c r="F175" s="15" t="s">
        <v>4</v>
      </c>
      <c r="G175" s="38">
        <v>50000</v>
      </c>
      <c r="H175" s="38">
        <v>0</v>
      </c>
      <c r="I175" s="38">
        <v>1854</v>
      </c>
      <c r="J175" s="38">
        <v>1435</v>
      </c>
      <c r="K175" s="38">
        <v>1520</v>
      </c>
      <c r="L175" s="38">
        <v>0</v>
      </c>
      <c r="M175" s="38">
        <v>0</v>
      </c>
      <c r="N175" s="18">
        <f>[1]Hoja1!Z170</f>
        <v>27887.89</v>
      </c>
      <c r="O175" s="38">
        <f>[1]Hoja1!AC170</f>
        <v>0</v>
      </c>
      <c r="P175" s="19">
        <f>[1]Hoja1!AA170</f>
        <v>0</v>
      </c>
      <c r="Q175" s="18">
        <f>[1]Hoja1!AE170</f>
        <v>32696.89</v>
      </c>
      <c r="R175" s="18">
        <f>[1]Hoja1!AF170</f>
        <v>17303.11</v>
      </c>
    </row>
    <row r="176" spans="1:18" s="20" customFormat="1" ht="18" customHeight="1">
      <c r="A176" s="17">
        <v>170</v>
      </c>
      <c r="B176" s="15" t="s">
        <v>59</v>
      </c>
      <c r="C176" s="16" t="str">
        <f>[1]Hoja1!A171</f>
        <v>RAQUEL DIAZ CONFIDAN</v>
      </c>
      <c r="D176" s="16" t="str">
        <f>[1]Hoja1!H171</f>
        <v xml:space="preserve">COORD. CONTROL INT. MNCPL-HIGUAMO       </v>
      </c>
      <c r="E176" s="15" t="s">
        <v>30</v>
      </c>
      <c r="F176" s="15" t="s">
        <v>5</v>
      </c>
      <c r="G176" s="38">
        <v>50000</v>
      </c>
      <c r="H176" s="38">
        <v>0</v>
      </c>
      <c r="I176" s="38">
        <v>1854</v>
      </c>
      <c r="J176" s="38">
        <v>1435</v>
      </c>
      <c r="K176" s="38">
        <v>1520</v>
      </c>
      <c r="L176" s="38">
        <v>0</v>
      </c>
      <c r="M176" s="38">
        <v>0</v>
      </c>
      <c r="N176" s="18">
        <f>[1]Hoja1!Z171</f>
        <v>0</v>
      </c>
      <c r="O176" s="38">
        <f>[1]Hoja1!AC171</f>
        <v>0</v>
      </c>
      <c r="P176" s="19">
        <f>[1]Hoja1!AA171</f>
        <v>0</v>
      </c>
      <c r="Q176" s="18">
        <f>[1]Hoja1!AE171</f>
        <v>4809</v>
      </c>
      <c r="R176" s="18">
        <f>[1]Hoja1!AF171</f>
        <v>45191</v>
      </c>
    </row>
    <row r="177" spans="1:18" s="20" customFormat="1" ht="18" customHeight="1">
      <c r="A177" s="14">
        <v>171</v>
      </c>
      <c r="B177" s="15" t="s">
        <v>59</v>
      </c>
      <c r="C177" s="16" t="str">
        <f>[1]Hoja1!A172</f>
        <v>ROBIN GALVA SANTANA</v>
      </c>
      <c r="D177" s="16" t="str">
        <f>[1]Hoja1!H172</f>
        <v xml:space="preserve">COORD. CONTROL INT. MNCPL-EL VALLE      </v>
      </c>
      <c r="E177" s="15" t="s">
        <v>30</v>
      </c>
      <c r="F177" s="15" t="s">
        <v>4</v>
      </c>
      <c r="G177" s="38">
        <v>50000</v>
      </c>
      <c r="H177" s="38">
        <v>0</v>
      </c>
      <c r="I177" s="38">
        <v>1854</v>
      </c>
      <c r="J177" s="38">
        <v>1435</v>
      </c>
      <c r="K177" s="38">
        <v>1520</v>
      </c>
      <c r="L177" s="38">
        <v>0</v>
      </c>
      <c r="M177" s="38">
        <v>0</v>
      </c>
      <c r="N177" s="18">
        <f>[1]Hoja1!Z172</f>
        <v>0</v>
      </c>
      <c r="O177" s="38">
        <f>[1]Hoja1!AC172</f>
        <v>0</v>
      </c>
      <c r="P177" s="19">
        <f>[1]Hoja1!AA172</f>
        <v>0</v>
      </c>
      <c r="Q177" s="18">
        <f>[1]Hoja1!AE172</f>
        <v>4809</v>
      </c>
      <c r="R177" s="18">
        <f>[1]Hoja1!AF172</f>
        <v>45191</v>
      </c>
    </row>
    <row r="178" spans="1:18" s="20" customFormat="1" ht="18" customHeight="1">
      <c r="A178" s="14">
        <v>172</v>
      </c>
      <c r="B178" s="15" t="s">
        <v>59</v>
      </c>
      <c r="C178" s="16" t="str">
        <f>[1]Hoja1!A173</f>
        <v>WENDY SEVERINO FRIAS</v>
      </c>
      <c r="D178" s="16" t="str">
        <f>[1]Hoja1!H173</f>
        <v>COORD. CONTROL INT. MNCPL-CIBAO NORDESTE</v>
      </c>
      <c r="E178" s="15" t="s">
        <v>30</v>
      </c>
      <c r="F178" s="15" t="s">
        <v>5</v>
      </c>
      <c r="G178" s="38">
        <v>50000</v>
      </c>
      <c r="H178" s="38">
        <v>0</v>
      </c>
      <c r="I178" s="38">
        <v>1596.68</v>
      </c>
      <c r="J178" s="38">
        <v>1435</v>
      </c>
      <c r="K178" s="38">
        <v>1520</v>
      </c>
      <c r="L178" s="38">
        <v>1715.46</v>
      </c>
      <c r="M178" s="38">
        <v>0</v>
      </c>
      <c r="N178" s="18">
        <f>[1]Hoja1!Z173</f>
        <v>5000</v>
      </c>
      <c r="O178" s="38">
        <f>[1]Hoja1!AC173</f>
        <v>0</v>
      </c>
      <c r="P178" s="19">
        <f>[1]Hoja1!AA173</f>
        <v>0</v>
      </c>
      <c r="Q178" s="18">
        <f>[1]Hoja1!AE173</f>
        <v>11267.14</v>
      </c>
      <c r="R178" s="18">
        <f>[1]Hoja1!AF173</f>
        <v>38732.86</v>
      </c>
    </row>
    <row r="179" spans="1:18" s="20" customFormat="1" ht="18" customHeight="1">
      <c r="A179" s="14">
        <v>173</v>
      </c>
      <c r="B179" s="15" t="s">
        <v>59</v>
      </c>
      <c r="C179" s="16" t="str">
        <f>[1]Hoja1!A174</f>
        <v>WILKAYRA LUNA AMADOR</v>
      </c>
      <c r="D179" s="16" t="str">
        <f>[1]Hoja1!H174</f>
        <v xml:space="preserve">COORD. CONTROL INT. MNCPL-EL VALLE      </v>
      </c>
      <c r="E179" s="15" t="s">
        <v>30</v>
      </c>
      <c r="F179" s="15" t="s">
        <v>5</v>
      </c>
      <c r="G179" s="38">
        <v>50000</v>
      </c>
      <c r="H179" s="38">
        <v>0</v>
      </c>
      <c r="I179" s="38">
        <v>1854</v>
      </c>
      <c r="J179" s="38">
        <v>1435</v>
      </c>
      <c r="K179" s="38">
        <v>1520</v>
      </c>
      <c r="L179" s="38">
        <v>0</v>
      </c>
      <c r="M179" s="38">
        <v>0</v>
      </c>
      <c r="N179" s="18">
        <f>[1]Hoja1!Z174</f>
        <v>0</v>
      </c>
      <c r="O179" s="38">
        <f>[1]Hoja1!AC174</f>
        <v>0</v>
      </c>
      <c r="P179" s="19">
        <f>[1]Hoja1!AA174</f>
        <v>0</v>
      </c>
      <c r="Q179" s="18">
        <f>[1]Hoja1!AE174</f>
        <v>4809</v>
      </c>
      <c r="R179" s="18">
        <f>[1]Hoja1!AF174</f>
        <v>45191</v>
      </c>
    </row>
    <row r="180" spans="1:18" s="20" customFormat="1" ht="18" customHeight="1">
      <c r="A180" s="17">
        <v>174</v>
      </c>
      <c r="B180" s="15" t="s">
        <v>60</v>
      </c>
      <c r="C180" s="16" t="str">
        <f>[1]Hoja1!A175</f>
        <v xml:space="preserve"> ROMEL BENJAMIN ESTEVEZ RODRIGUEZ</v>
      </c>
      <c r="D180" s="16" t="str">
        <f>[1]Hoja1!H175</f>
        <v xml:space="preserve">DIRECTOR(A)                             </v>
      </c>
      <c r="E180" s="15" t="s">
        <v>31</v>
      </c>
      <c r="F180" s="15" t="s">
        <v>4</v>
      </c>
      <c r="G180" s="38">
        <v>120000</v>
      </c>
      <c r="H180" s="38">
        <v>0</v>
      </c>
      <c r="I180" s="38">
        <v>16809.939999999999</v>
      </c>
      <c r="J180" s="38">
        <v>3444</v>
      </c>
      <c r="K180" s="38">
        <v>3648</v>
      </c>
      <c r="L180" s="38">
        <v>0</v>
      </c>
      <c r="M180" s="38">
        <v>0</v>
      </c>
      <c r="N180" s="18">
        <f>[1]Hoja1!Z175</f>
        <v>54043.88</v>
      </c>
      <c r="O180" s="38">
        <f>[1]Hoja1!AC175</f>
        <v>0</v>
      </c>
      <c r="P180" s="19">
        <f>[1]Hoja1!AA175</f>
        <v>50</v>
      </c>
      <c r="Q180" s="18">
        <f>[1]Hoja1!AE175</f>
        <v>77995.820000000007</v>
      </c>
      <c r="R180" s="18">
        <f>[1]Hoja1!AF175</f>
        <v>42004.18</v>
      </c>
    </row>
    <row r="181" spans="1:18" s="20" customFormat="1" ht="18" customHeight="1">
      <c r="A181" s="14">
        <v>175</v>
      </c>
      <c r="B181" s="15" t="s">
        <v>60</v>
      </c>
      <c r="C181" s="16" t="str">
        <f>[1]Hoja1!A176</f>
        <v>ANNETTY MIOZOTTY FELIZ FELIZ</v>
      </c>
      <c r="D181" s="16" t="str">
        <f>[1]Hoja1!H176</f>
        <v xml:space="preserve">ANALISTA                                </v>
      </c>
      <c r="E181" s="15" t="s">
        <v>30</v>
      </c>
      <c r="F181" s="15" t="s">
        <v>5</v>
      </c>
      <c r="G181" s="38">
        <v>50000</v>
      </c>
      <c r="H181" s="38">
        <v>0</v>
      </c>
      <c r="I181" s="38">
        <v>1854</v>
      </c>
      <c r="J181" s="38">
        <v>1435</v>
      </c>
      <c r="K181" s="38">
        <v>1520</v>
      </c>
      <c r="L181" s="38">
        <v>0</v>
      </c>
      <c r="M181" s="38">
        <v>0</v>
      </c>
      <c r="N181" s="18">
        <f>[1]Hoja1!Z176</f>
        <v>9372.89</v>
      </c>
      <c r="O181" s="38">
        <f>[1]Hoja1!AC176</f>
        <v>0</v>
      </c>
      <c r="P181" s="19">
        <f>[1]Hoja1!AA176</f>
        <v>0</v>
      </c>
      <c r="Q181" s="18">
        <f>[1]Hoja1!AE176</f>
        <v>14181.89</v>
      </c>
      <c r="R181" s="18">
        <f>[1]Hoja1!AF176</f>
        <v>35818.11</v>
      </c>
    </row>
    <row r="182" spans="1:18" s="20" customFormat="1" ht="18" customHeight="1">
      <c r="A182" s="14">
        <v>176</v>
      </c>
      <c r="B182" s="15" t="s">
        <v>60</v>
      </c>
      <c r="C182" s="16" t="str">
        <f>[1]Hoja1!A177</f>
        <v>CARLOS ALBERTO MARQUEZ RIJO</v>
      </c>
      <c r="D182" s="16" t="str">
        <f>[1]Hoja1!H177</f>
        <v xml:space="preserve">ANALISTA                                </v>
      </c>
      <c r="E182" s="15" t="s">
        <v>31</v>
      </c>
      <c r="F182" s="15" t="s">
        <v>4</v>
      </c>
      <c r="G182" s="38">
        <v>50000</v>
      </c>
      <c r="H182" s="38">
        <v>0</v>
      </c>
      <c r="I182" s="38">
        <v>1854</v>
      </c>
      <c r="J182" s="38">
        <v>1435</v>
      </c>
      <c r="K182" s="38">
        <v>1520</v>
      </c>
      <c r="L182" s="38">
        <v>0</v>
      </c>
      <c r="M182" s="38">
        <v>0</v>
      </c>
      <c r="N182" s="18">
        <f>[1]Hoja1!Z177</f>
        <v>0</v>
      </c>
      <c r="O182" s="38">
        <f>[1]Hoja1!AC177</f>
        <v>0</v>
      </c>
      <c r="P182" s="19">
        <f>[1]Hoja1!AA177</f>
        <v>250</v>
      </c>
      <c r="Q182" s="18">
        <f>[1]Hoja1!AE177</f>
        <v>5059</v>
      </c>
      <c r="R182" s="18">
        <f>[1]Hoja1!AF177</f>
        <v>44941</v>
      </c>
    </row>
    <row r="183" spans="1:18" s="20" customFormat="1" ht="18" customHeight="1">
      <c r="A183" s="14">
        <v>177</v>
      </c>
      <c r="B183" s="15" t="s">
        <v>60</v>
      </c>
      <c r="C183" s="16" t="str">
        <f>[1]Hoja1!A178</f>
        <v>ISAIAS EMILIO TORIBIO GARDEN</v>
      </c>
      <c r="D183" s="16" t="str">
        <f>[1]Hoja1!H178</f>
        <v xml:space="preserve">SUB-DIRECTOR(A)                         </v>
      </c>
      <c r="E183" s="15" t="s">
        <v>31</v>
      </c>
      <c r="F183" s="15" t="s">
        <v>4</v>
      </c>
      <c r="G183" s="38">
        <v>90000</v>
      </c>
      <c r="H183" s="38">
        <v>0</v>
      </c>
      <c r="I183" s="38">
        <v>9753.19</v>
      </c>
      <c r="J183" s="38">
        <v>2583</v>
      </c>
      <c r="K183" s="38">
        <v>2736</v>
      </c>
      <c r="L183" s="38">
        <v>0</v>
      </c>
      <c r="M183" s="38">
        <v>0</v>
      </c>
      <c r="N183" s="18">
        <f>[1]Hoja1!Z178</f>
        <v>0</v>
      </c>
      <c r="O183" s="38">
        <f>[1]Hoja1!AC178</f>
        <v>0</v>
      </c>
      <c r="P183" s="19">
        <f>[1]Hoja1!AA178</f>
        <v>0</v>
      </c>
      <c r="Q183" s="18">
        <f>[1]Hoja1!AE178</f>
        <v>15072.19</v>
      </c>
      <c r="R183" s="18">
        <f>[1]Hoja1!AF178</f>
        <v>74927.81</v>
      </c>
    </row>
    <row r="184" spans="1:18" s="20" customFormat="1" ht="18" customHeight="1">
      <c r="A184" s="17">
        <v>178</v>
      </c>
      <c r="B184" s="15" t="s">
        <v>60</v>
      </c>
      <c r="C184" s="16" t="str">
        <f>[1]Hoja1!A179</f>
        <v>MASSIEL YANNA HENRIQUEZ MEJIA</v>
      </c>
      <c r="D184" s="16" t="str">
        <f>[1]Hoja1!H179</f>
        <v xml:space="preserve">AUXILIAR ADMINISTRATIVO                 </v>
      </c>
      <c r="E184" s="15" t="s">
        <v>31</v>
      </c>
      <c r="F184" s="15" t="s">
        <v>5</v>
      </c>
      <c r="G184" s="38">
        <v>26000</v>
      </c>
      <c r="H184" s="38">
        <v>0</v>
      </c>
      <c r="I184" s="38">
        <v>0</v>
      </c>
      <c r="J184" s="38">
        <v>746.2</v>
      </c>
      <c r="K184" s="38">
        <v>790.4</v>
      </c>
      <c r="L184" s="38">
        <v>0</v>
      </c>
      <c r="M184" s="38">
        <v>0</v>
      </c>
      <c r="N184" s="18">
        <f>[1]Hoja1!Z179</f>
        <v>9315.94</v>
      </c>
      <c r="O184" s="38">
        <f>[1]Hoja1!AC179</f>
        <v>0</v>
      </c>
      <c r="P184" s="19">
        <f>[1]Hoja1!AA179</f>
        <v>0</v>
      </c>
      <c r="Q184" s="18">
        <f>[1]Hoja1!AE179</f>
        <v>10852.54</v>
      </c>
      <c r="R184" s="18">
        <f>[1]Hoja1!AF179</f>
        <v>15147.46</v>
      </c>
    </row>
    <row r="185" spans="1:18" s="20" customFormat="1" ht="18" customHeight="1">
      <c r="A185" s="14">
        <v>179</v>
      </c>
      <c r="B185" s="15" t="s">
        <v>60</v>
      </c>
      <c r="C185" s="16" t="str">
        <f>[1]Hoja1!A180</f>
        <v>MAXIMO JOEL SANTANA CABRAL</v>
      </c>
      <c r="D185" s="16" t="str">
        <f>[1]Hoja1!H180</f>
        <v xml:space="preserve">ADMINISTRADOR DE REDES Y COM.           </v>
      </c>
      <c r="E185" s="15" t="s">
        <v>31</v>
      </c>
      <c r="F185" s="15" t="s">
        <v>4</v>
      </c>
      <c r="G185" s="38">
        <v>46000</v>
      </c>
      <c r="H185" s="38">
        <v>0</v>
      </c>
      <c r="I185" s="38">
        <v>1289.46</v>
      </c>
      <c r="J185" s="38">
        <v>1320.2</v>
      </c>
      <c r="K185" s="38">
        <v>1398.4</v>
      </c>
      <c r="L185" s="38">
        <v>0</v>
      </c>
      <c r="M185" s="38">
        <v>0</v>
      </c>
      <c r="N185" s="18">
        <f>[1]Hoja1!Z180</f>
        <v>2300.6799999999998</v>
      </c>
      <c r="O185" s="38">
        <f>[1]Hoja1!AC180</f>
        <v>0</v>
      </c>
      <c r="P185" s="19">
        <f>[1]Hoja1!AA180</f>
        <v>500</v>
      </c>
      <c r="Q185" s="18">
        <f>[1]Hoja1!AE180</f>
        <v>6808.74</v>
      </c>
      <c r="R185" s="18">
        <f>[1]Hoja1!AF180</f>
        <v>39191.26</v>
      </c>
    </row>
    <row r="186" spans="1:18" s="20" customFormat="1" ht="18" customHeight="1">
      <c r="A186" s="14">
        <v>180</v>
      </c>
      <c r="B186" s="15" t="s">
        <v>60</v>
      </c>
      <c r="C186" s="16" t="str">
        <f>[1]Hoja1!A181</f>
        <v>ROSMERY VENTURA</v>
      </c>
      <c r="D186" s="16" t="str">
        <f>[1]Hoja1!H181</f>
        <v xml:space="preserve">SECRETARIA                              </v>
      </c>
      <c r="E186" s="15" t="s">
        <v>31</v>
      </c>
      <c r="F186" s="15" t="s">
        <v>5</v>
      </c>
      <c r="G186" s="38">
        <v>26000</v>
      </c>
      <c r="H186" s="38">
        <v>0</v>
      </c>
      <c r="I186" s="38">
        <v>0</v>
      </c>
      <c r="J186" s="38">
        <v>746.2</v>
      </c>
      <c r="K186" s="38">
        <v>790.4</v>
      </c>
      <c r="L186" s="38">
        <v>0</v>
      </c>
      <c r="M186" s="38">
        <v>0</v>
      </c>
      <c r="N186" s="18">
        <f>[1]Hoja1!Z181</f>
        <v>0</v>
      </c>
      <c r="O186" s="38">
        <f>[1]Hoja1!AC181</f>
        <v>0</v>
      </c>
      <c r="P186" s="19">
        <f>[1]Hoja1!AA181</f>
        <v>0</v>
      </c>
      <c r="Q186" s="18">
        <f>[1]Hoja1!AE181</f>
        <v>1536.6</v>
      </c>
      <c r="R186" s="18">
        <f>[1]Hoja1!AF181</f>
        <v>24463.4</v>
      </c>
    </row>
    <row r="187" spans="1:18" s="20" customFormat="1" ht="18" customHeight="1">
      <c r="A187" s="14">
        <v>181</v>
      </c>
      <c r="B187" s="15" t="s">
        <v>61</v>
      </c>
      <c r="C187" s="16" t="str">
        <f>[1]Hoja1!A182</f>
        <v>EUSEBIA COMAS LEBRON</v>
      </c>
      <c r="D187" s="16" t="str">
        <f>[1]Hoja1!H182</f>
        <v xml:space="preserve">AUXILIAR ADMINISTRATIVO                 </v>
      </c>
      <c r="E187" s="15" t="s">
        <v>31</v>
      </c>
      <c r="F187" s="15" t="s">
        <v>5</v>
      </c>
      <c r="G187" s="38">
        <v>26000</v>
      </c>
      <c r="H187" s="38">
        <v>0</v>
      </c>
      <c r="I187" s="38">
        <v>0</v>
      </c>
      <c r="J187" s="38">
        <v>746.2</v>
      </c>
      <c r="K187" s="38">
        <v>790.4</v>
      </c>
      <c r="L187" s="38">
        <v>0</v>
      </c>
      <c r="M187" s="38">
        <v>0</v>
      </c>
      <c r="N187" s="18">
        <f>[1]Hoja1!Z182</f>
        <v>3100.93</v>
      </c>
      <c r="O187" s="38">
        <f>[1]Hoja1!AC182</f>
        <v>0</v>
      </c>
      <c r="P187" s="19">
        <f>[1]Hoja1!AA182</f>
        <v>100</v>
      </c>
      <c r="Q187" s="18">
        <f>[1]Hoja1!AE182</f>
        <v>4737.53</v>
      </c>
      <c r="R187" s="18">
        <f>[1]Hoja1!AF182</f>
        <v>21262.47</v>
      </c>
    </row>
    <row r="188" spans="1:18" s="20" customFormat="1" ht="18" customHeight="1">
      <c r="A188" s="17">
        <v>182</v>
      </c>
      <c r="B188" s="15" t="s">
        <v>61</v>
      </c>
      <c r="C188" s="16" t="str">
        <f>[1]Hoja1!A183</f>
        <v>HECTOR DAVID MORALES OVAY</v>
      </c>
      <c r="D188" s="16" t="str">
        <f>[1]Hoja1!H183</f>
        <v xml:space="preserve">CHOFER                                  </v>
      </c>
      <c r="E188" s="15" t="s">
        <v>31</v>
      </c>
      <c r="F188" s="15" t="s">
        <v>4</v>
      </c>
      <c r="G188" s="38">
        <v>25000</v>
      </c>
      <c r="H188" s="38">
        <v>0</v>
      </c>
      <c r="I188" s="38">
        <v>0</v>
      </c>
      <c r="J188" s="38">
        <v>717.5</v>
      </c>
      <c r="K188" s="38">
        <v>760</v>
      </c>
      <c r="L188" s="38">
        <v>0</v>
      </c>
      <c r="M188" s="38">
        <v>0</v>
      </c>
      <c r="N188" s="18">
        <f>[1]Hoja1!Z183</f>
        <v>1500</v>
      </c>
      <c r="O188" s="38">
        <f>[1]Hoja1!AC183</f>
        <v>0</v>
      </c>
      <c r="P188" s="19">
        <f>[1]Hoja1!AA183</f>
        <v>100</v>
      </c>
      <c r="Q188" s="18">
        <f>[1]Hoja1!AE183</f>
        <v>3077.5</v>
      </c>
      <c r="R188" s="18">
        <f>[1]Hoja1!AF183</f>
        <v>21922.5</v>
      </c>
    </row>
    <row r="189" spans="1:18" s="20" customFormat="1" ht="18" customHeight="1">
      <c r="A189" s="14">
        <v>183</v>
      </c>
      <c r="B189" s="15" t="s">
        <v>61</v>
      </c>
      <c r="C189" s="16" t="str">
        <f>[1]Hoja1!A184</f>
        <v>JOSE ALBERTO HERNANDEZ TAPIA</v>
      </c>
      <c r="D189" s="16" t="str">
        <f>[1]Hoja1!H184</f>
        <v xml:space="preserve">MENSAJERO INTERNO                       </v>
      </c>
      <c r="E189" s="15" t="s">
        <v>31</v>
      </c>
      <c r="F189" s="15" t="s">
        <v>4</v>
      </c>
      <c r="G189" s="38">
        <v>25000</v>
      </c>
      <c r="H189" s="38">
        <v>0</v>
      </c>
      <c r="I189" s="38">
        <v>0</v>
      </c>
      <c r="J189" s="38">
        <v>717.5</v>
      </c>
      <c r="K189" s="38">
        <v>760</v>
      </c>
      <c r="L189" s="38">
        <v>0</v>
      </c>
      <c r="M189" s="38">
        <v>0</v>
      </c>
      <c r="N189" s="18">
        <f>[1]Hoja1!Z184</f>
        <v>2000</v>
      </c>
      <c r="O189" s="38">
        <f>[1]Hoja1!AC184</f>
        <v>0</v>
      </c>
      <c r="P189" s="19">
        <f>[1]Hoja1!AA184</f>
        <v>0</v>
      </c>
      <c r="Q189" s="18">
        <f>[1]Hoja1!AE184</f>
        <v>3477.5</v>
      </c>
      <c r="R189" s="18">
        <f>[1]Hoja1!AF184</f>
        <v>21522.5</v>
      </c>
    </row>
    <row r="190" spans="1:18" s="20" customFormat="1" ht="18" customHeight="1">
      <c r="A190" s="14">
        <v>184</v>
      </c>
      <c r="B190" s="15" t="s">
        <v>61</v>
      </c>
      <c r="C190" s="16" t="str">
        <f>[1]Hoja1!A185</f>
        <v>JUAN CARLOS LUCIANO JIMENEZ</v>
      </c>
      <c r="D190" s="16" t="str">
        <f>[1]Hoja1!H185</f>
        <v xml:space="preserve">ASESOR FINANCIERO                       </v>
      </c>
      <c r="E190" s="15" t="s">
        <v>31</v>
      </c>
      <c r="F190" s="15" t="s">
        <v>4</v>
      </c>
      <c r="G190" s="38">
        <v>50000</v>
      </c>
      <c r="H190" s="38">
        <v>0</v>
      </c>
      <c r="I190" s="38">
        <v>1854</v>
      </c>
      <c r="J190" s="38">
        <v>1435</v>
      </c>
      <c r="K190" s="38">
        <v>1520</v>
      </c>
      <c r="L190" s="38">
        <v>0</v>
      </c>
      <c r="M190" s="38">
        <v>0</v>
      </c>
      <c r="N190" s="18">
        <f>[1]Hoja1!Z185</f>
        <v>12538.73</v>
      </c>
      <c r="O190" s="38">
        <f>[1]Hoja1!AC185</f>
        <v>0</v>
      </c>
      <c r="P190" s="19">
        <f>[1]Hoja1!AA185</f>
        <v>0</v>
      </c>
      <c r="Q190" s="18">
        <f>[1]Hoja1!AE185</f>
        <v>17347.73</v>
      </c>
      <c r="R190" s="18">
        <f>[1]Hoja1!AF185</f>
        <v>32652.27</v>
      </c>
    </row>
    <row r="191" spans="1:18" s="20" customFormat="1" ht="18" customHeight="1">
      <c r="A191" s="14">
        <v>185</v>
      </c>
      <c r="B191" s="15" t="s">
        <v>61</v>
      </c>
      <c r="C191" s="16" t="str">
        <f>[1]Hoja1!A186</f>
        <v>JUANA EVANGELISTA SANTANA DE CABRERA</v>
      </c>
      <c r="D191" s="16" t="str">
        <f>[1]Hoja1!H186</f>
        <v xml:space="preserve">ASESOR(A)                               </v>
      </c>
      <c r="E191" s="15" t="s">
        <v>31</v>
      </c>
      <c r="F191" s="15" t="s">
        <v>5</v>
      </c>
      <c r="G191" s="38">
        <v>90000</v>
      </c>
      <c r="H191" s="38">
        <v>0</v>
      </c>
      <c r="I191" s="38">
        <v>9753.19</v>
      </c>
      <c r="J191" s="38">
        <v>2583</v>
      </c>
      <c r="K191" s="38">
        <v>2736</v>
      </c>
      <c r="L191" s="38">
        <v>0</v>
      </c>
      <c r="M191" s="38">
        <v>0</v>
      </c>
      <c r="N191" s="18">
        <f>[1]Hoja1!Z186</f>
        <v>0</v>
      </c>
      <c r="O191" s="38">
        <f>[1]Hoja1!AC186</f>
        <v>0</v>
      </c>
      <c r="P191" s="19">
        <f>[1]Hoja1!AA186</f>
        <v>0</v>
      </c>
      <c r="Q191" s="18">
        <f>[1]Hoja1!AE186</f>
        <v>15072.19</v>
      </c>
      <c r="R191" s="18">
        <f>[1]Hoja1!AF186</f>
        <v>74927.81</v>
      </c>
    </row>
    <row r="192" spans="1:18" s="20" customFormat="1" ht="18" customHeight="1">
      <c r="A192" s="17">
        <v>186</v>
      </c>
      <c r="B192" s="15" t="s">
        <v>61</v>
      </c>
      <c r="C192" s="16" t="str">
        <f>[1]Hoja1!A187</f>
        <v>LOURDES EULALIA ALT. MIRABAL GARCIA</v>
      </c>
      <c r="D192" s="16" t="str">
        <f>[1]Hoja1!H187</f>
        <v xml:space="preserve">SUB-SECRETARIO(A)                       </v>
      </c>
      <c r="E192" s="15" t="s">
        <v>31</v>
      </c>
      <c r="F192" s="15" t="s">
        <v>5</v>
      </c>
      <c r="G192" s="38">
        <v>190000</v>
      </c>
      <c r="H192" s="38">
        <v>28500</v>
      </c>
      <c r="I192" s="38">
        <v>39740.550000000003</v>
      </c>
      <c r="J192" s="38">
        <v>6270.95</v>
      </c>
      <c r="K192" s="38">
        <v>5883.16</v>
      </c>
      <c r="L192" s="38">
        <v>1715.46</v>
      </c>
      <c r="M192" s="38">
        <v>0</v>
      </c>
      <c r="N192" s="18">
        <f>[1]Hoja1!Z187</f>
        <v>2000</v>
      </c>
      <c r="O192" s="38">
        <f>[1]Hoja1!AC187</f>
        <v>0</v>
      </c>
      <c r="P192" s="19">
        <f>[1]Hoja1!AA187</f>
        <v>0</v>
      </c>
      <c r="Q192" s="18">
        <f>[1]Hoja1!AE187</f>
        <v>55610.12</v>
      </c>
      <c r="R192" s="18">
        <f>[1]Hoja1!AF187</f>
        <v>162889.88</v>
      </c>
    </row>
    <row r="193" spans="1:18" s="20" customFormat="1" ht="18" customHeight="1">
      <c r="A193" s="14">
        <v>187</v>
      </c>
      <c r="B193" s="15" t="s">
        <v>61</v>
      </c>
      <c r="C193" s="16" t="str">
        <f>[1]Hoja1!A188</f>
        <v>MERCEDES MASSIEL MARQUEZ GUERRERO</v>
      </c>
      <c r="D193" s="16" t="str">
        <f>[1]Hoja1!H188</f>
        <v xml:space="preserve">AUXILIAR ADMINISTRATIVO                 </v>
      </c>
      <c r="E193" s="15" t="s">
        <v>31</v>
      </c>
      <c r="F193" s="15" t="s">
        <v>5</v>
      </c>
      <c r="G193" s="38">
        <v>35000</v>
      </c>
      <c r="H193" s="38">
        <v>0</v>
      </c>
      <c r="I193" s="38">
        <v>0</v>
      </c>
      <c r="J193" s="38">
        <v>1004.5</v>
      </c>
      <c r="K193" s="38">
        <v>1064</v>
      </c>
      <c r="L193" s="38">
        <v>0</v>
      </c>
      <c r="M193" s="38">
        <v>0</v>
      </c>
      <c r="N193" s="18">
        <f>[1]Hoja1!Z188</f>
        <v>0</v>
      </c>
      <c r="O193" s="38">
        <f>[1]Hoja1!AC188</f>
        <v>0</v>
      </c>
      <c r="P193" s="19">
        <f>[1]Hoja1!AA188</f>
        <v>100</v>
      </c>
      <c r="Q193" s="18">
        <f>[1]Hoja1!AE188</f>
        <v>2168.5</v>
      </c>
      <c r="R193" s="18">
        <f>[1]Hoja1!AF188</f>
        <v>32831.5</v>
      </c>
    </row>
    <row r="194" spans="1:18" s="20" customFormat="1" ht="18" customHeight="1">
      <c r="A194" s="14">
        <v>188</v>
      </c>
      <c r="B194" s="15" t="s">
        <v>61</v>
      </c>
      <c r="C194" s="16" t="str">
        <f>[1]Hoja1!A189</f>
        <v>NIKHAULY JOSEFINA GIL ACOSTA</v>
      </c>
      <c r="D194" s="16" t="str">
        <f>[1]Hoja1!H189</f>
        <v xml:space="preserve">ASESOR(A)                               </v>
      </c>
      <c r="E194" s="15" t="s">
        <v>31</v>
      </c>
      <c r="F194" s="15" t="s">
        <v>5</v>
      </c>
      <c r="G194" s="38">
        <v>90000</v>
      </c>
      <c r="H194" s="38">
        <v>0</v>
      </c>
      <c r="I194" s="38">
        <v>9753.19</v>
      </c>
      <c r="J194" s="38">
        <v>2583</v>
      </c>
      <c r="K194" s="38">
        <v>2736</v>
      </c>
      <c r="L194" s="38">
        <v>0</v>
      </c>
      <c r="M194" s="38">
        <v>0</v>
      </c>
      <c r="N194" s="18">
        <f>[1]Hoja1!Z189</f>
        <v>0</v>
      </c>
      <c r="O194" s="38">
        <f>[1]Hoja1!AC189</f>
        <v>0</v>
      </c>
      <c r="P194" s="19">
        <f>[1]Hoja1!AA189</f>
        <v>0</v>
      </c>
      <c r="Q194" s="18">
        <f>[1]Hoja1!AE189</f>
        <v>15072.19</v>
      </c>
      <c r="R194" s="18">
        <f>[1]Hoja1!AF189</f>
        <v>74927.81</v>
      </c>
    </row>
    <row r="195" spans="1:18" s="20" customFormat="1" ht="18" customHeight="1">
      <c r="A195" s="14">
        <v>189</v>
      </c>
      <c r="B195" s="15" t="s">
        <v>61</v>
      </c>
      <c r="C195" s="16" t="str">
        <f>[1]Hoja1!A190</f>
        <v>SOLEDAD EVANGELISTA ROBLES DE ABREU</v>
      </c>
      <c r="D195" s="16" t="str">
        <f>[1]Hoja1!H190</f>
        <v xml:space="preserve">ANALISTA FINANCIERO(A)                  </v>
      </c>
      <c r="E195" s="15" t="s">
        <v>31</v>
      </c>
      <c r="F195" s="15" t="s">
        <v>5</v>
      </c>
      <c r="G195" s="38">
        <v>46000</v>
      </c>
      <c r="H195" s="38">
        <v>0</v>
      </c>
      <c r="I195" s="38">
        <v>1289.46</v>
      </c>
      <c r="J195" s="38">
        <v>1320.2</v>
      </c>
      <c r="K195" s="38">
        <v>1398.4</v>
      </c>
      <c r="L195" s="38">
        <v>0</v>
      </c>
      <c r="M195" s="38">
        <v>2244.09</v>
      </c>
      <c r="N195" s="18">
        <f>[1]Hoja1!Z190</f>
        <v>4200.12</v>
      </c>
      <c r="O195" s="38">
        <f>[1]Hoja1!AC190</f>
        <v>0</v>
      </c>
      <c r="P195" s="19">
        <f>[1]Hoja1!AA190</f>
        <v>100</v>
      </c>
      <c r="Q195" s="18">
        <f>[1]Hoja1!AE190</f>
        <v>10552.27</v>
      </c>
      <c r="R195" s="18">
        <f>[1]Hoja1!AF190</f>
        <v>35447.730000000003</v>
      </c>
    </row>
    <row r="196" spans="1:18" s="20" customFormat="1" ht="18" customHeight="1">
      <c r="A196" s="17">
        <v>190</v>
      </c>
      <c r="B196" s="15" t="s">
        <v>61</v>
      </c>
      <c r="C196" s="16" t="str">
        <f>[1]Hoja1!A191</f>
        <v>SORIVEL CASTELLY BAUTISTA</v>
      </c>
      <c r="D196" s="16" t="str">
        <f>[1]Hoja1!H191</f>
        <v xml:space="preserve">AUXILIAR ADMINISTRATIVO                 </v>
      </c>
      <c r="E196" s="15" t="s">
        <v>31</v>
      </c>
      <c r="F196" s="15" t="s">
        <v>5</v>
      </c>
      <c r="G196" s="38">
        <v>35000</v>
      </c>
      <c r="H196" s="38">
        <v>0</v>
      </c>
      <c r="I196" s="38">
        <v>0</v>
      </c>
      <c r="J196" s="38">
        <v>1004.5</v>
      </c>
      <c r="K196" s="38">
        <v>1064</v>
      </c>
      <c r="L196" s="38">
        <v>0</v>
      </c>
      <c r="M196" s="38">
        <v>0</v>
      </c>
      <c r="N196" s="18">
        <f>[1]Hoja1!Z191</f>
        <v>11751.26</v>
      </c>
      <c r="O196" s="38">
        <f>[1]Hoja1!AC191</f>
        <v>0</v>
      </c>
      <c r="P196" s="19">
        <f>[1]Hoja1!AA191</f>
        <v>100</v>
      </c>
      <c r="Q196" s="18">
        <f>[1]Hoja1!AE191</f>
        <v>13919.76</v>
      </c>
      <c r="R196" s="18">
        <f>[1]Hoja1!AF191</f>
        <v>21080.240000000002</v>
      </c>
    </row>
    <row r="197" spans="1:18" s="20" customFormat="1" ht="18" customHeight="1">
      <c r="A197" s="14">
        <v>191</v>
      </c>
      <c r="B197" s="15" t="s">
        <v>62</v>
      </c>
      <c r="C197" s="16" t="str">
        <f>[1]Hoja1!A192</f>
        <v xml:space="preserve"> CLARISSA DE LEON</v>
      </c>
      <c r="D197" s="16" t="str">
        <f>[1]Hoja1!H192</f>
        <v xml:space="preserve">DIRECTOR(A)                             </v>
      </c>
      <c r="E197" s="15" t="s">
        <v>31</v>
      </c>
      <c r="F197" s="15" t="s">
        <v>5</v>
      </c>
      <c r="G197" s="38">
        <v>150000</v>
      </c>
      <c r="H197" s="38">
        <v>0</v>
      </c>
      <c r="I197" s="38">
        <v>23866.69</v>
      </c>
      <c r="J197" s="38">
        <v>4305</v>
      </c>
      <c r="K197" s="38">
        <v>4560</v>
      </c>
      <c r="L197" s="38">
        <v>0</v>
      </c>
      <c r="M197" s="38">
        <v>0</v>
      </c>
      <c r="N197" s="18">
        <f>[1]Hoja1!Z192</f>
        <v>0</v>
      </c>
      <c r="O197" s="38">
        <f>[1]Hoja1!AC192</f>
        <v>0</v>
      </c>
      <c r="P197" s="19">
        <f>[1]Hoja1!AA192</f>
        <v>0</v>
      </c>
      <c r="Q197" s="18">
        <f>[1]Hoja1!AE192</f>
        <v>32731.69</v>
      </c>
      <c r="R197" s="18">
        <f>[1]Hoja1!AF192</f>
        <v>117268.31</v>
      </c>
    </row>
    <row r="198" spans="1:18" s="20" customFormat="1" ht="18" customHeight="1">
      <c r="A198" s="14">
        <v>192</v>
      </c>
      <c r="B198" s="15" t="s">
        <v>62</v>
      </c>
      <c r="C198" s="16" t="str">
        <f>[1]Hoja1!A193</f>
        <v>ANA RITA RIVAS ACOSTA</v>
      </c>
      <c r="D198" s="16" t="str">
        <f>[1]Hoja1!H193</f>
        <v xml:space="preserve">ANALISTA                                </v>
      </c>
      <c r="E198" s="15" t="s">
        <v>30</v>
      </c>
      <c r="F198" s="15" t="s">
        <v>5</v>
      </c>
      <c r="G198" s="38">
        <v>37000</v>
      </c>
      <c r="H198" s="38">
        <v>0</v>
      </c>
      <c r="I198" s="38">
        <v>19.25</v>
      </c>
      <c r="J198" s="38">
        <v>1061.9000000000001</v>
      </c>
      <c r="K198" s="38">
        <v>1124.8</v>
      </c>
      <c r="L198" s="38">
        <v>0</v>
      </c>
      <c r="M198" s="38">
        <v>0</v>
      </c>
      <c r="N198" s="18">
        <f>[1]Hoja1!Z193</f>
        <v>0</v>
      </c>
      <c r="O198" s="38">
        <f>[1]Hoja1!AC193</f>
        <v>0</v>
      </c>
      <c r="P198" s="19">
        <f>[1]Hoja1!AA193</f>
        <v>0</v>
      </c>
      <c r="Q198" s="18">
        <f>[1]Hoja1!AE193</f>
        <v>2205.9499999999998</v>
      </c>
      <c r="R198" s="18">
        <f>[1]Hoja1!AF193</f>
        <v>34794.050000000003</v>
      </c>
    </row>
    <row r="199" spans="1:18" s="20" customFormat="1" ht="18" customHeight="1">
      <c r="A199" s="14">
        <v>193</v>
      </c>
      <c r="B199" s="15" t="s">
        <v>62</v>
      </c>
      <c r="C199" s="16" t="str">
        <f>[1]Hoja1!A194</f>
        <v>DELIA JULISSA MELO MATOS</v>
      </c>
      <c r="D199" s="16" t="str">
        <f>[1]Hoja1!H194</f>
        <v xml:space="preserve">SECRETARIA                              </v>
      </c>
      <c r="E199" s="15" t="s">
        <v>30</v>
      </c>
      <c r="F199" s="15" t="s">
        <v>5</v>
      </c>
      <c r="G199" s="38">
        <v>29400</v>
      </c>
      <c r="H199" s="38">
        <v>0</v>
      </c>
      <c r="I199" s="38">
        <v>0</v>
      </c>
      <c r="J199" s="38">
        <v>843.78</v>
      </c>
      <c r="K199" s="38">
        <v>893.76</v>
      </c>
      <c r="L199" s="38">
        <v>0</v>
      </c>
      <c r="M199" s="38">
        <v>0</v>
      </c>
      <c r="N199" s="18">
        <f>[1]Hoja1!Z194</f>
        <v>0</v>
      </c>
      <c r="O199" s="38">
        <f>[1]Hoja1!AC194</f>
        <v>0</v>
      </c>
      <c r="P199" s="19">
        <f>[1]Hoja1!AA194</f>
        <v>0</v>
      </c>
      <c r="Q199" s="18">
        <f>[1]Hoja1!AE194</f>
        <v>1737.54</v>
      </c>
      <c r="R199" s="18">
        <f>[1]Hoja1!AF194</f>
        <v>27662.46</v>
      </c>
    </row>
    <row r="200" spans="1:18" s="20" customFormat="1" ht="18" customHeight="1">
      <c r="A200" s="17">
        <v>194</v>
      </c>
      <c r="B200" s="15" t="s">
        <v>62</v>
      </c>
      <c r="C200" s="16" t="str">
        <f>[1]Hoja1!A195</f>
        <v>JOHANNA MICHELLE ROSARIO DE GUZMAN</v>
      </c>
      <c r="D200" s="16" t="str">
        <f>[1]Hoja1!H195</f>
        <v xml:space="preserve">AUXILIAR ADMINISTRATIVO                 </v>
      </c>
      <c r="E200" s="15" t="s">
        <v>31</v>
      </c>
      <c r="F200" s="15" t="s">
        <v>5</v>
      </c>
      <c r="G200" s="38">
        <v>26000</v>
      </c>
      <c r="H200" s="38">
        <v>0</v>
      </c>
      <c r="I200" s="38">
        <v>0</v>
      </c>
      <c r="J200" s="38">
        <v>746.2</v>
      </c>
      <c r="K200" s="38">
        <v>790.4</v>
      </c>
      <c r="L200" s="38">
        <v>0</v>
      </c>
      <c r="M200" s="38">
        <v>0</v>
      </c>
      <c r="N200" s="18">
        <f>[1]Hoja1!Z195</f>
        <v>0</v>
      </c>
      <c r="O200" s="38">
        <f>[1]Hoja1!AC195</f>
        <v>0</v>
      </c>
      <c r="P200" s="19">
        <f>[1]Hoja1!AA195</f>
        <v>0</v>
      </c>
      <c r="Q200" s="18">
        <f>[1]Hoja1!AE195</f>
        <v>1536.6</v>
      </c>
      <c r="R200" s="18">
        <f>[1]Hoja1!AF195</f>
        <v>24463.4</v>
      </c>
    </row>
    <row r="201" spans="1:18" s="20" customFormat="1" ht="18" customHeight="1">
      <c r="A201" s="14">
        <v>195</v>
      </c>
      <c r="B201" s="15" t="s">
        <v>62</v>
      </c>
      <c r="C201" s="16" t="str">
        <f>[1]Hoja1!A196</f>
        <v>VIRGINIA ISABEL LOPEZ LOPEZ</v>
      </c>
      <c r="D201" s="16" t="str">
        <f>[1]Hoja1!H196</f>
        <v xml:space="preserve">ASESOR(A)                               </v>
      </c>
      <c r="E201" s="15" t="s">
        <v>31</v>
      </c>
      <c r="F201" s="15" t="s">
        <v>5</v>
      </c>
      <c r="G201" s="38">
        <v>60000</v>
      </c>
      <c r="H201" s="38">
        <v>0</v>
      </c>
      <c r="I201" s="38">
        <v>3486.65</v>
      </c>
      <c r="J201" s="38">
        <v>1722</v>
      </c>
      <c r="K201" s="38">
        <v>1824</v>
      </c>
      <c r="L201" s="38">
        <v>0</v>
      </c>
      <c r="M201" s="38">
        <v>0</v>
      </c>
      <c r="N201" s="18">
        <f>[1]Hoja1!Z196</f>
        <v>0</v>
      </c>
      <c r="O201" s="38">
        <f>[1]Hoja1!AC196</f>
        <v>0</v>
      </c>
      <c r="P201" s="19">
        <f>[1]Hoja1!AA196</f>
        <v>0</v>
      </c>
      <c r="Q201" s="18">
        <f>[1]Hoja1!AE196</f>
        <v>7032.65</v>
      </c>
      <c r="R201" s="18">
        <f>[1]Hoja1!AF196</f>
        <v>52967.35</v>
      </c>
    </row>
    <row r="202" spans="1:18" s="20" customFormat="1" ht="18" customHeight="1">
      <c r="A202" s="14">
        <v>196</v>
      </c>
      <c r="B202" s="15" t="s">
        <v>63</v>
      </c>
      <c r="C202" s="16" t="str">
        <f>[1]Hoja1!A197</f>
        <v>ARISLEYDA HEREDIA SANCHEZ</v>
      </c>
      <c r="D202" s="16" t="str">
        <f>[1]Hoja1!H197</f>
        <v xml:space="preserve">AUXILIAR DE CONTABILIDAD                </v>
      </c>
      <c r="E202" s="15" t="s">
        <v>31</v>
      </c>
      <c r="F202" s="15" t="s">
        <v>5</v>
      </c>
      <c r="G202" s="38">
        <v>30000</v>
      </c>
      <c r="H202" s="38">
        <v>0</v>
      </c>
      <c r="I202" s="38">
        <v>0</v>
      </c>
      <c r="J202" s="38">
        <v>861</v>
      </c>
      <c r="K202" s="38">
        <v>912</v>
      </c>
      <c r="L202" s="38">
        <v>3430.92</v>
      </c>
      <c r="M202" s="38">
        <v>0</v>
      </c>
      <c r="N202" s="18">
        <f>[1]Hoja1!Z197</f>
        <v>1976.57</v>
      </c>
      <c r="O202" s="38">
        <f>[1]Hoja1!AC197</f>
        <v>0</v>
      </c>
      <c r="P202" s="19">
        <f>[1]Hoja1!AA197</f>
        <v>0</v>
      </c>
      <c r="Q202" s="18">
        <f>[1]Hoja1!AE197</f>
        <v>7180.49</v>
      </c>
      <c r="R202" s="18">
        <f>[1]Hoja1!AF197</f>
        <v>22819.51</v>
      </c>
    </row>
    <row r="203" spans="1:18" s="20" customFormat="1" ht="18" customHeight="1">
      <c r="A203" s="14">
        <v>197</v>
      </c>
      <c r="B203" s="15" t="s">
        <v>63</v>
      </c>
      <c r="C203" s="16" t="str">
        <f>[1]Hoja1!A198</f>
        <v>CRISTY PAOLA RODRIGUEZ MUÑOZ</v>
      </c>
      <c r="D203" s="16" t="str">
        <f>[1]Hoja1!H198</f>
        <v xml:space="preserve">AUXILIAR ADMINISTRATIVO                 </v>
      </c>
      <c r="E203" s="15" t="s">
        <v>31</v>
      </c>
      <c r="F203" s="15" t="s">
        <v>5</v>
      </c>
      <c r="G203" s="38">
        <v>35000</v>
      </c>
      <c r="H203" s="38">
        <v>0</v>
      </c>
      <c r="I203" s="38">
        <v>0</v>
      </c>
      <c r="J203" s="38">
        <v>1004.5</v>
      </c>
      <c r="K203" s="38">
        <v>1064</v>
      </c>
      <c r="L203" s="38">
        <v>0</v>
      </c>
      <c r="M203" s="38">
        <v>0</v>
      </c>
      <c r="N203" s="18">
        <f>[1]Hoja1!Z198</f>
        <v>0</v>
      </c>
      <c r="O203" s="38">
        <f>[1]Hoja1!AC198</f>
        <v>0</v>
      </c>
      <c r="P203" s="19">
        <f>[1]Hoja1!AA198</f>
        <v>0</v>
      </c>
      <c r="Q203" s="18">
        <f>[1]Hoja1!AE198</f>
        <v>2068.5</v>
      </c>
      <c r="R203" s="18">
        <f>[1]Hoja1!AF198</f>
        <v>32931.5</v>
      </c>
    </row>
    <row r="204" spans="1:18" s="20" customFormat="1" ht="18" customHeight="1">
      <c r="A204" s="17">
        <v>198</v>
      </c>
      <c r="B204" s="15" t="s">
        <v>63</v>
      </c>
      <c r="C204" s="16" t="str">
        <f>[1]Hoja1!A199</f>
        <v>FRANCISCA VICTORIA BRITO BURGOS</v>
      </c>
      <c r="D204" s="16" t="str">
        <f>[1]Hoja1!H199</f>
        <v xml:space="preserve">AUXILIAR ADMINISTRATIVO                 </v>
      </c>
      <c r="E204" s="15" t="s">
        <v>31</v>
      </c>
      <c r="F204" s="15" t="s">
        <v>5</v>
      </c>
      <c r="G204" s="38">
        <v>35000</v>
      </c>
      <c r="H204" s="38">
        <v>0</v>
      </c>
      <c r="I204" s="38">
        <v>0</v>
      </c>
      <c r="J204" s="38">
        <v>1004.5</v>
      </c>
      <c r="K204" s="38">
        <v>1064</v>
      </c>
      <c r="L204" s="38">
        <v>0</v>
      </c>
      <c r="M204" s="38">
        <v>0</v>
      </c>
      <c r="N204" s="18">
        <f>[1]Hoja1!Z199</f>
        <v>0</v>
      </c>
      <c r="O204" s="38">
        <f>[1]Hoja1!AC199</f>
        <v>0</v>
      </c>
      <c r="P204" s="19">
        <f>[1]Hoja1!AA199</f>
        <v>0</v>
      </c>
      <c r="Q204" s="18">
        <f>[1]Hoja1!AE199</f>
        <v>2068.5</v>
      </c>
      <c r="R204" s="18">
        <f>[1]Hoja1!AF199</f>
        <v>32931.5</v>
      </c>
    </row>
    <row r="205" spans="1:18" s="20" customFormat="1" ht="18" customHeight="1">
      <c r="A205" s="14">
        <v>199</v>
      </c>
      <c r="B205" s="15" t="s">
        <v>63</v>
      </c>
      <c r="C205" s="16" t="str">
        <f>[1]Hoja1!A200</f>
        <v>GAUDIS ESPERANZA MONTAS S</v>
      </c>
      <c r="D205" s="16" t="str">
        <f>[1]Hoja1!H200</f>
        <v xml:space="preserve">ENC. CONC. BANCARIAS                    </v>
      </c>
      <c r="E205" s="15" t="s">
        <v>30</v>
      </c>
      <c r="F205" s="15" t="s">
        <v>5</v>
      </c>
      <c r="G205" s="38">
        <v>50000</v>
      </c>
      <c r="H205" s="38">
        <v>0</v>
      </c>
      <c r="I205" s="38">
        <v>1854</v>
      </c>
      <c r="J205" s="38">
        <v>1435</v>
      </c>
      <c r="K205" s="38">
        <v>1520</v>
      </c>
      <c r="L205" s="38">
        <v>0</v>
      </c>
      <c r="M205" s="38">
        <v>0</v>
      </c>
      <c r="N205" s="18">
        <f>[1]Hoja1!Z200</f>
        <v>0</v>
      </c>
      <c r="O205" s="38">
        <f>[1]Hoja1!AC200</f>
        <v>0</v>
      </c>
      <c r="P205" s="19">
        <f>[1]Hoja1!AA200</f>
        <v>0</v>
      </c>
      <c r="Q205" s="18">
        <f>[1]Hoja1!AE200</f>
        <v>4809</v>
      </c>
      <c r="R205" s="18">
        <f>[1]Hoja1!AF200</f>
        <v>45191</v>
      </c>
    </row>
    <row r="206" spans="1:18" s="20" customFormat="1" ht="18" customHeight="1">
      <c r="A206" s="14">
        <v>200</v>
      </c>
      <c r="B206" s="15" t="s">
        <v>63</v>
      </c>
      <c r="C206" s="16" t="str">
        <f>[1]Hoja1!A201</f>
        <v>SULEIKA EVARISTA RUIZ CUEVAS</v>
      </c>
      <c r="D206" s="16" t="str">
        <f>[1]Hoja1!H201</f>
        <v xml:space="preserve">ENCARGADO(A)                            </v>
      </c>
      <c r="E206" s="15" t="s">
        <v>30</v>
      </c>
      <c r="F206" s="15" t="s">
        <v>5</v>
      </c>
      <c r="G206" s="38">
        <v>100000</v>
      </c>
      <c r="H206" s="38">
        <v>0</v>
      </c>
      <c r="I206" s="38">
        <v>12105.44</v>
      </c>
      <c r="J206" s="38">
        <v>2870</v>
      </c>
      <c r="K206" s="38">
        <v>3040</v>
      </c>
      <c r="L206" s="38">
        <v>0</v>
      </c>
      <c r="M206" s="38">
        <v>1496.06</v>
      </c>
      <c r="N206" s="18">
        <f>[1]Hoja1!Z201</f>
        <v>14461.84</v>
      </c>
      <c r="O206" s="38">
        <f>[1]Hoja1!AC201</f>
        <v>0</v>
      </c>
      <c r="P206" s="19">
        <f>[1]Hoja1!AA201</f>
        <v>0</v>
      </c>
      <c r="Q206" s="18">
        <f>[1]Hoja1!AE201</f>
        <v>33973.339999999997</v>
      </c>
      <c r="R206" s="18">
        <f>[1]Hoja1!AF201</f>
        <v>66026.66</v>
      </c>
    </row>
    <row r="207" spans="1:18" s="20" customFormat="1" ht="18" customHeight="1">
      <c r="A207" s="14">
        <v>201</v>
      </c>
      <c r="B207" s="15" t="s">
        <v>63</v>
      </c>
      <c r="C207" s="16" t="str">
        <f>[1]Hoja1!A202</f>
        <v>YOCESAR DE JESUS DEL ROSARIO ADRIAN</v>
      </c>
      <c r="D207" s="16" t="str">
        <f>[1]Hoja1!H202</f>
        <v xml:space="preserve">AUXILIAR ADMINISTRATIVO                 </v>
      </c>
      <c r="E207" s="15" t="s">
        <v>31</v>
      </c>
      <c r="F207" s="15" t="s">
        <v>4</v>
      </c>
      <c r="G207" s="38">
        <v>26000</v>
      </c>
      <c r="H207" s="38">
        <v>0</v>
      </c>
      <c r="I207" s="38">
        <v>0</v>
      </c>
      <c r="J207" s="38">
        <v>746.2</v>
      </c>
      <c r="K207" s="38">
        <v>790.4</v>
      </c>
      <c r="L207" s="38">
        <v>0</v>
      </c>
      <c r="M207" s="38">
        <v>0</v>
      </c>
      <c r="N207" s="18">
        <f>[1]Hoja1!Z202</f>
        <v>0</v>
      </c>
      <c r="O207" s="38">
        <f>[1]Hoja1!AC202</f>
        <v>0</v>
      </c>
      <c r="P207" s="19">
        <f>[1]Hoja1!AA202</f>
        <v>0</v>
      </c>
      <c r="Q207" s="18">
        <f>[1]Hoja1!AE202</f>
        <v>1536.6</v>
      </c>
      <c r="R207" s="18">
        <f>[1]Hoja1!AF202</f>
        <v>24463.4</v>
      </c>
    </row>
    <row r="208" spans="1:18" s="20" customFormat="1" ht="18" customHeight="1">
      <c r="A208" s="17">
        <v>202</v>
      </c>
      <c r="B208" s="15" t="s">
        <v>64</v>
      </c>
      <c r="C208" s="16" t="str">
        <f>[1]Hoja1!A203</f>
        <v xml:space="preserve"> INGRID ISABEL ESTEVEZ MEJIA</v>
      </c>
      <c r="D208" s="16" t="str">
        <f>[1]Hoja1!H203</f>
        <v xml:space="preserve">ENCARGADO(A)                            </v>
      </c>
      <c r="E208" s="15" t="s">
        <v>31</v>
      </c>
      <c r="F208" s="15" t="s">
        <v>5</v>
      </c>
      <c r="G208" s="38">
        <v>120000</v>
      </c>
      <c r="H208" s="38">
        <v>0</v>
      </c>
      <c r="I208" s="38">
        <v>16809.939999999999</v>
      </c>
      <c r="J208" s="38">
        <v>3444</v>
      </c>
      <c r="K208" s="38">
        <v>3648</v>
      </c>
      <c r="L208" s="38">
        <v>0</v>
      </c>
      <c r="M208" s="38">
        <v>1947.6</v>
      </c>
      <c r="N208" s="18">
        <f>[1]Hoja1!Z203</f>
        <v>2000</v>
      </c>
      <c r="O208" s="38">
        <f>[1]Hoja1!AC203</f>
        <v>0</v>
      </c>
      <c r="P208" s="19">
        <f>[1]Hoja1!AA203</f>
        <v>0</v>
      </c>
      <c r="Q208" s="18">
        <f>[1]Hoja1!AE203</f>
        <v>27849.54</v>
      </c>
      <c r="R208" s="18">
        <f>[1]Hoja1!AF203</f>
        <v>92150.46</v>
      </c>
    </row>
    <row r="209" spans="1:18" s="20" customFormat="1" ht="18" customHeight="1">
      <c r="A209" s="14">
        <v>203</v>
      </c>
      <c r="B209" s="15" t="s">
        <v>64</v>
      </c>
      <c r="C209" s="16" t="str">
        <f>[1]Hoja1!A204</f>
        <v>GRISELY ANYELINA LIRIANO PEREZ</v>
      </c>
      <c r="D209" s="16" t="str">
        <f>[1]Hoja1!H204</f>
        <v xml:space="preserve">TECNICO ADMINISTRATIVO                  </v>
      </c>
      <c r="E209" s="15" t="s">
        <v>31</v>
      </c>
      <c r="F209" s="15" t="s">
        <v>5</v>
      </c>
      <c r="G209" s="38">
        <v>36000</v>
      </c>
      <c r="H209" s="38">
        <v>0</v>
      </c>
      <c r="I209" s="38">
        <v>0</v>
      </c>
      <c r="J209" s="38">
        <v>1033.2</v>
      </c>
      <c r="K209" s="38">
        <v>1094.4000000000001</v>
      </c>
      <c r="L209" s="38">
        <v>0</v>
      </c>
      <c r="M209" s="38">
        <v>1349.63</v>
      </c>
      <c r="N209" s="18">
        <f>[1]Hoja1!Z204</f>
        <v>5125.71</v>
      </c>
      <c r="O209" s="38">
        <f>[1]Hoja1!AC204</f>
        <v>0</v>
      </c>
      <c r="P209" s="19">
        <f>[1]Hoja1!AA204</f>
        <v>0</v>
      </c>
      <c r="Q209" s="18">
        <f>[1]Hoja1!AE204</f>
        <v>8602.94</v>
      </c>
      <c r="R209" s="18">
        <f>[1]Hoja1!AF204</f>
        <v>27397.06</v>
      </c>
    </row>
    <row r="210" spans="1:18" s="20" customFormat="1" ht="18" customHeight="1">
      <c r="A210" s="14">
        <v>204</v>
      </c>
      <c r="B210" s="15" t="s">
        <v>64</v>
      </c>
      <c r="C210" s="16" t="str">
        <f>[1]Hoja1!A205</f>
        <v>HELAINE FIORDALIZA GOMEZ ABREU</v>
      </c>
      <c r="D210" s="16" t="str">
        <f>[1]Hoja1!H205</f>
        <v xml:space="preserve">ANALISTA                                </v>
      </c>
      <c r="E210" s="15" t="s">
        <v>31</v>
      </c>
      <c r="F210" s="15" t="s">
        <v>5</v>
      </c>
      <c r="G210" s="38">
        <v>60000</v>
      </c>
      <c r="H210" s="38">
        <v>0</v>
      </c>
      <c r="I210" s="38">
        <v>2800.47</v>
      </c>
      <c r="J210" s="38">
        <v>1722</v>
      </c>
      <c r="K210" s="38">
        <v>1824</v>
      </c>
      <c r="L210" s="38">
        <v>3430.92</v>
      </c>
      <c r="M210" s="38">
        <v>1349.63</v>
      </c>
      <c r="N210" s="18">
        <f>[1]Hoja1!Z205</f>
        <v>0</v>
      </c>
      <c r="O210" s="38">
        <f>[1]Hoja1!AC205</f>
        <v>0</v>
      </c>
      <c r="P210" s="19">
        <f>[1]Hoja1!AA205</f>
        <v>0</v>
      </c>
      <c r="Q210" s="18">
        <f>[1]Hoja1!AE205</f>
        <v>11127.02</v>
      </c>
      <c r="R210" s="18">
        <f>[1]Hoja1!AF205</f>
        <v>48872.98</v>
      </c>
    </row>
    <row r="211" spans="1:18" s="20" customFormat="1" ht="18" customHeight="1">
      <c r="A211" s="14">
        <v>205</v>
      </c>
      <c r="B211" s="15" t="s">
        <v>64</v>
      </c>
      <c r="C211" s="16" t="str">
        <f>[1]Hoja1!A206</f>
        <v>LUZ MARIA HEREDIA HEREDIA</v>
      </c>
      <c r="D211" s="16" t="str">
        <f>[1]Hoja1!H206</f>
        <v xml:space="preserve">TECNICO ADMINISTRATIVO                  </v>
      </c>
      <c r="E211" s="15" t="s">
        <v>30</v>
      </c>
      <c r="F211" s="15" t="s">
        <v>5</v>
      </c>
      <c r="G211" s="38">
        <v>45000</v>
      </c>
      <c r="H211" s="38">
        <v>0</v>
      </c>
      <c r="I211" s="38">
        <v>891.01</v>
      </c>
      <c r="J211" s="38">
        <v>1291.5</v>
      </c>
      <c r="K211" s="38">
        <v>1368</v>
      </c>
      <c r="L211" s="38">
        <v>1715.46</v>
      </c>
      <c r="M211" s="38">
        <v>1496.06</v>
      </c>
      <c r="N211" s="18">
        <f>[1]Hoja1!Z206</f>
        <v>24094.11</v>
      </c>
      <c r="O211" s="38">
        <f>[1]Hoja1!AC206</f>
        <v>0</v>
      </c>
      <c r="P211" s="19">
        <f>[1]Hoja1!AA206</f>
        <v>0</v>
      </c>
      <c r="Q211" s="18">
        <f>[1]Hoja1!AE206</f>
        <v>30856.14</v>
      </c>
      <c r="R211" s="18">
        <f>[1]Hoja1!AF206</f>
        <v>14143.86</v>
      </c>
    </row>
    <row r="212" spans="1:18" s="20" customFormat="1" ht="18" customHeight="1">
      <c r="A212" s="17">
        <v>206</v>
      </c>
      <c r="B212" s="15" t="s">
        <v>64</v>
      </c>
      <c r="C212" s="16" t="str">
        <f>[1]Hoja1!A207</f>
        <v>ROSAURY TEJADA DIAZ</v>
      </c>
      <c r="D212" s="16" t="str">
        <f>[1]Hoja1!H207</f>
        <v xml:space="preserve">TECNICO ADMINISTRATIVO                  </v>
      </c>
      <c r="E212" s="15" t="s">
        <v>31</v>
      </c>
      <c r="F212" s="15" t="s">
        <v>5</v>
      </c>
      <c r="G212" s="38">
        <v>40000</v>
      </c>
      <c r="H212" s="38">
        <v>0</v>
      </c>
      <c r="I212" s="38">
        <v>442.65</v>
      </c>
      <c r="J212" s="38">
        <v>1148</v>
      </c>
      <c r="K212" s="38">
        <v>1216</v>
      </c>
      <c r="L212" s="38">
        <v>0</v>
      </c>
      <c r="M212" s="38">
        <v>0</v>
      </c>
      <c r="N212" s="18">
        <f>[1]Hoja1!Z207</f>
        <v>0</v>
      </c>
      <c r="O212" s="38">
        <f>[1]Hoja1!AC207</f>
        <v>0</v>
      </c>
      <c r="P212" s="19">
        <f>[1]Hoja1!AA207</f>
        <v>0</v>
      </c>
      <c r="Q212" s="18">
        <f>[1]Hoja1!AE207</f>
        <v>2806.65</v>
      </c>
      <c r="R212" s="18">
        <f>[1]Hoja1!AF207</f>
        <v>37193.35</v>
      </c>
    </row>
    <row r="213" spans="1:18" s="20" customFormat="1" ht="18" customHeight="1">
      <c r="A213" s="14">
        <v>207</v>
      </c>
      <c r="B213" s="15" t="s">
        <v>65</v>
      </c>
      <c r="C213" s="16" t="str">
        <f>[1]Hoja1!A208</f>
        <v xml:space="preserve"> NICOLAZA ARGENTINA FELIZ FAMILIA</v>
      </c>
      <c r="D213" s="16" t="str">
        <f>[1]Hoja1!H208</f>
        <v xml:space="preserve">ENCARGADO(A)                            </v>
      </c>
      <c r="E213" s="15" t="s">
        <v>31</v>
      </c>
      <c r="F213" s="15" t="s">
        <v>5</v>
      </c>
      <c r="G213" s="38">
        <v>60000</v>
      </c>
      <c r="H213" s="38">
        <v>0</v>
      </c>
      <c r="I213" s="38">
        <v>3486.65</v>
      </c>
      <c r="J213" s="38">
        <v>1722</v>
      </c>
      <c r="K213" s="38">
        <v>1824</v>
      </c>
      <c r="L213" s="38">
        <v>0</v>
      </c>
      <c r="M213" s="38">
        <v>0</v>
      </c>
      <c r="N213" s="18">
        <f>[1]Hoja1!Z208</f>
        <v>0</v>
      </c>
      <c r="O213" s="38">
        <f>[1]Hoja1!AC208</f>
        <v>0</v>
      </c>
      <c r="P213" s="19">
        <f>[1]Hoja1!AA208</f>
        <v>0</v>
      </c>
      <c r="Q213" s="18">
        <f>[1]Hoja1!AE208</f>
        <v>7032.65</v>
      </c>
      <c r="R213" s="18">
        <f>[1]Hoja1!AF208</f>
        <v>52967.35</v>
      </c>
    </row>
    <row r="214" spans="1:18" s="20" customFormat="1" ht="18" customHeight="1">
      <c r="A214" s="14">
        <v>208</v>
      </c>
      <c r="B214" s="15" t="s">
        <v>65</v>
      </c>
      <c r="C214" s="16" t="str">
        <f>[1]Hoja1!A209</f>
        <v>DOMINGO JOSE BELLO DE LA PAZ</v>
      </c>
      <c r="D214" s="16" t="str">
        <f>[1]Hoja1!H209</f>
        <v xml:space="preserve">SUB-ENCARGADO(A)                        </v>
      </c>
      <c r="E214" s="15" t="s">
        <v>30</v>
      </c>
      <c r="F214" s="15" t="s">
        <v>4</v>
      </c>
      <c r="G214" s="38">
        <v>45000</v>
      </c>
      <c r="H214" s="38">
        <v>0</v>
      </c>
      <c r="I214" s="38">
        <v>1148.33</v>
      </c>
      <c r="J214" s="38">
        <v>1291.5</v>
      </c>
      <c r="K214" s="38">
        <v>1368</v>
      </c>
      <c r="L214" s="38">
        <v>0</v>
      </c>
      <c r="M214" s="38">
        <v>0</v>
      </c>
      <c r="N214" s="18">
        <f>[1]Hoja1!Z209</f>
        <v>0</v>
      </c>
      <c r="O214" s="38">
        <f>[1]Hoja1!AC209</f>
        <v>0</v>
      </c>
      <c r="P214" s="19">
        <f>[1]Hoja1!AA209</f>
        <v>0</v>
      </c>
      <c r="Q214" s="18">
        <f>[1]Hoja1!AE209</f>
        <v>3807.83</v>
      </c>
      <c r="R214" s="18">
        <f>[1]Hoja1!AF209</f>
        <v>41192.17</v>
      </c>
    </row>
    <row r="215" spans="1:18" s="20" customFormat="1" ht="18" customHeight="1">
      <c r="A215" s="14">
        <v>209</v>
      </c>
      <c r="B215" s="15" t="s">
        <v>65</v>
      </c>
      <c r="C215" s="16" t="str">
        <f>[1]Hoja1!A210</f>
        <v>MIRIAN  AUILDA GUERRERO</v>
      </c>
      <c r="D215" s="16" t="str">
        <f>[1]Hoja1!H210</f>
        <v xml:space="preserve">AUXILIAR ADMINISTRATIVO                 </v>
      </c>
      <c r="E215" s="15" t="s">
        <v>30</v>
      </c>
      <c r="F215" s="15" t="s">
        <v>5</v>
      </c>
      <c r="G215" s="38">
        <v>30000</v>
      </c>
      <c r="H215" s="38">
        <v>0</v>
      </c>
      <c r="I215" s="38">
        <v>0</v>
      </c>
      <c r="J215" s="38">
        <v>861</v>
      </c>
      <c r="K215" s="38">
        <v>912</v>
      </c>
      <c r="L215" s="38">
        <v>1715.46</v>
      </c>
      <c r="M215" s="38">
        <v>0</v>
      </c>
      <c r="N215" s="18">
        <f>[1]Hoja1!Z210</f>
        <v>12085.45</v>
      </c>
      <c r="O215" s="38">
        <f>[1]Hoja1!AC210</f>
        <v>0</v>
      </c>
      <c r="P215" s="19">
        <f>[1]Hoja1!AA210</f>
        <v>0</v>
      </c>
      <c r="Q215" s="18">
        <f>[1]Hoja1!AE210</f>
        <v>15573.91</v>
      </c>
      <c r="R215" s="18">
        <f>[1]Hoja1!AF210</f>
        <v>14426.09</v>
      </c>
    </row>
    <row r="216" spans="1:18" s="20" customFormat="1" ht="18" customHeight="1">
      <c r="A216" s="17">
        <v>210</v>
      </c>
      <c r="B216" s="15" t="s">
        <v>65</v>
      </c>
      <c r="C216" s="16" t="str">
        <f>[1]Hoja1!A211</f>
        <v>SOBEIDA TAVAREZ CABRERA</v>
      </c>
      <c r="D216" s="16" t="str">
        <f>[1]Hoja1!H211</f>
        <v xml:space="preserve">AUXILIAR                                </v>
      </c>
      <c r="E216" s="15" t="s">
        <v>30</v>
      </c>
      <c r="F216" s="15" t="s">
        <v>5</v>
      </c>
      <c r="G216" s="38">
        <v>43000</v>
      </c>
      <c r="H216" s="38">
        <v>0</v>
      </c>
      <c r="I216" s="38">
        <v>866.06</v>
      </c>
      <c r="J216" s="38">
        <v>1234.0999999999999</v>
      </c>
      <c r="K216" s="38">
        <v>1307.2</v>
      </c>
      <c r="L216" s="38">
        <v>0</v>
      </c>
      <c r="M216" s="38">
        <v>0</v>
      </c>
      <c r="N216" s="18">
        <f>[1]Hoja1!Z211</f>
        <v>3608.91</v>
      </c>
      <c r="O216" s="38">
        <f>[1]Hoja1!AC211</f>
        <v>0</v>
      </c>
      <c r="P216" s="19">
        <f>[1]Hoja1!AA211</f>
        <v>0</v>
      </c>
      <c r="Q216" s="18">
        <f>[1]Hoja1!AE211</f>
        <v>7016.27</v>
      </c>
      <c r="R216" s="18">
        <f>[1]Hoja1!AF211</f>
        <v>35983.730000000003</v>
      </c>
    </row>
    <row r="217" spans="1:18" s="20" customFormat="1" ht="18" customHeight="1">
      <c r="A217" s="14">
        <v>211</v>
      </c>
      <c r="B217" s="15" t="s">
        <v>66</v>
      </c>
      <c r="C217" s="16" t="str">
        <f>[1]Hoja1!A212</f>
        <v xml:space="preserve"> DANIEL UREÑA MITCHEL</v>
      </c>
      <c r="D217" s="16" t="str">
        <f>[1]Hoja1!H212</f>
        <v xml:space="preserve">ENCARGADO(A)                            </v>
      </c>
      <c r="E217" s="15" t="s">
        <v>30</v>
      </c>
      <c r="F217" s="15" t="s">
        <v>4</v>
      </c>
      <c r="G217" s="38">
        <v>120000</v>
      </c>
      <c r="H217" s="38">
        <v>0</v>
      </c>
      <c r="I217" s="38">
        <v>16809.939999999999</v>
      </c>
      <c r="J217" s="38">
        <v>3444</v>
      </c>
      <c r="K217" s="38">
        <v>3648</v>
      </c>
      <c r="L217" s="38">
        <v>0</v>
      </c>
      <c r="M217" s="38">
        <v>0</v>
      </c>
      <c r="N217" s="18">
        <f>[1]Hoja1!Z212</f>
        <v>28193.040000000001</v>
      </c>
      <c r="O217" s="38">
        <f>[1]Hoja1!AC212</f>
        <v>3078</v>
      </c>
      <c r="P217" s="19">
        <f>[1]Hoja1!AA212</f>
        <v>100</v>
      </c>
      <c r="Q217" s="18">
        <f>[1]Hoja1!AE212</f>
        <v>55272.98</v>
      </c>
      <c r="R217" s="18">
        <f>[1]Hoja1!AF212</f>
        <v>64727.02</v>
      </c>
    </row>
    <row r="218" spans="1:18" s="20" customFormat="1" ht="18" customHeight="1">
      <c r="A218" s="14">
        <v>212</v>
      </c>
      <c r="B218" s="15" t="s">
        <v>66</v>
      </c>
      <c r="C218" s="16" t="str">
        <f>[1]Hoja1!A213</f>
        <v>JOSE AMAURYS RAMIREZ MENDEZ</v>
      </c>
      <c r="D218" s="16" t="str">
        <f>[1]Hoja1!H213</f>
        <v xml:space="preserve">ANALISTA DE PRESUPUESTO                 </v>
      </c>
      <c r="E218" s="15" t="s">
        <v>30</v>
      </c>
      <c r="F218" s="15" t="s">
        <v>4</v>
      </c>
      <c r="G218" s="38">
        <v>45000</v>
      </c>
      <c r="H218" s="38">
        <v>0</v>
      </c>
      <c r="I218" s="38">
        <v>1148.33</v>
      </c>
      <c r="J218" s="38">
        <v>1291.5</v>
      </c>
      <c r="K218" s="38">
        <v>1368</v>
      </c>
      <c r="L218" s="38">
        <v>0</v>
      </c>
      <c r="M218" s="38">
        <v>0</v>
      </c>
      <c r="N218" s="18">
        <f>[1]Hoja1!Z213</f>
        <v>0</v>
      </c>
      <c r="O218" s="38">
        <f>[1]Hoja1!AC213</f>
        <v>0</v>
      </c>
      <c r="P218" s="19">
        <f>[1]Hoja1!AA213</f>
        <v>0</v>
      </c>
      <c r="Q218" s="18">
        <f>[1]Hoja1!AE213</f>
        <v>3807.83</v>
      </c>
      <c r="R218" s="18">
        <f>[1]Hoja1!AF213</f>
        <v>41192.17</v>
      </c>
    </row>
    <row r="219" spans="1:18" s="20" customFormat="1" ht="18" customHeight="1">
      <c r="A219" s="14">
        <v>213</v>
      </c>
      <c r="B219" s="15" t="s">
        <v>67</v>
      </c>
      <c r="C219" s="16" t="str">
        <f>[1]Hoja1!A214</f>
        <v>ALBANIA LUNA MARCELINO</v>
      </c>
      <c r="D219" s="16" t="str">
        <f>[1]Hoja1!H214</f>
        <v xml:space="preserve">AUXILIAR ADMINISTRATIVO                 </v>
      </c>
      <c r="E219" s="15" t="s">
        <v>31</v>
      </c>
      <c r="F219" s="15" t="s">
        <v>5</v>
      </c>
      <c r="G219" s="38">
        <v>35000</v>
      </c>
      <c r="H219" s="38">
        <v>0</v>
      </c>
      <c r="I219" s="38">
        <v>0</v>
      </c>
      <c r="J219" s="38">
        <v>1004.5</v>
      </c>
      <c r="K219" s="38">
        <v>1064</v>
      </c>
      <c r="L219" s="38">
        <v>0</v>
      </c>
      <c r="M219" s="38">
        <v>0</v>
      </c>
      <c r="N219" s="18">
        <f>[1]Hoja1!Z214</f>
        <v>0</v>
      </c>
      <c r="O219" s="38">
        <f>[1]Hoja1!AC214</f>
        <v>0</v>
      </c>
      <c r="P219" s="19">
        <f>[1]Hoja1!AA214</f>
        <v>0</v>
      </c>
      <c r="Q219" s="18">
        <f>[1]Hoja1!AE214</f>
        <v>2068.5</v>
      </c>
      <c r="R219" s="18">
        <f>[1]Hoja1!AF214</f>
        <v>32931.5</v>
      </c>
    </row>
    <row r="220" spans="1:18" s="20" customFormat="1" ht="18" customHeight="1">
      <c r="A220" s="17">
        <v>214</v>
      </c>
      <c r="B220" s="15" t="s">
        <v>67</v>
      </c>
      <c r="C220" s="16" t="str">
        <f>[1]Hoja1!A215</f>
        <v>ANTONY GENARO RODRIGUEZ GERMOSEN</v>
      </c>
      <c r="D220" s="16" t="str">
        <f>[1]Hoja1!H215</f>
        <v xml:space="preserve">DIRECTOR(A)                             </v>
      </c>
      <c r="E220" s="15" t="s">
        <v>31</v>
      </c>
      <c r="F220" s="15" t="s">
        <v>4</v>
      </c>
      <c r="G220" s="38">
        <v>150000</v>
      </c>
      <c r="H220" s="38">
        <v>0</v>
      </c>
      <c r="I220" s="38">
        <v>23866.69</v>
      </c>
      <c r="J220" s="38">
        <v>4305</v>
      </c>
      <c r="K220" s="38">
        <v>4560</v>
      </c>
      <c r="L220" s="38">
        <v>0</v>
      </c>
      <c r="M220" s="38">
        <v>0</v>
      </c>
      <c r="N220" s="18">
        <f>[1]Hoja1!Z215</f>
        <v>12351.16</v>
      </c>
      <c r="O220" s="38">
        <f>[1]Hoja1!AC215</f>
        <v>0</v>
      </c>
      <c r="P220" s="19">
        <f>[1]Hoja1!AA215</f>
        <v>100</v>
      </c>
      <c r="Q220" s="18">
        <f>[1]Hoja1!AE215</f>
        <v>45182.85</v>
      </c>
      <c r="R220" s="18">
        <f>[1]Hoja1!AF215</f>
        <v>104817.15</v>
      </c>
    </row>
    <row r="221" spans="1:18" s="20" customFormat="1" ht="18" customHeight="1">
      <c r="A221" s="14">
        <v>215</v>
      </c>
      <c r="B221" s="15" t="s">
        <v>67</v>
      </c>
      <c r="C221" s="16" t="str">
        <f>[1]Hoja1!A216</f>
        <v>FRANLLELY PAOLA JIMENEZ CUEVAS</v>
      </c>
      <c r="D221" s="16" t="str">
        <f>[1]Hoja1!H216</f>
        <v xml:space="preserve">AUXILIAR ADMINISTRATIVO                 </v>
      </c>
      <c r="E221" s="15" t="s">
        <v>31</v>
      </c>
      <c r="F221" s="15" t="s">
        <v>5</v>
      </c>
      <c r="G221" s="38">
        <v>30000</v>
      </c>
      <c r="H221" s="38">
        <v>0</v>
      </c>
      <c r="I221" s="38">
        <v>0</v>
      </c>
      <c r="J221" s="38">
        <v>861</v>
      </c>
      <c r="K221" s="38">
        <v>912</v>
      </c>
      <c r="L221" s="38">
        <v>0</v>
      </c>
      <c r="M221" s="38">
        <v>0</v>
      </c>
      <c r="N221" s="18">
        <f>[1]Hoja1!Z216</f>
        <v>1000</v>
      </c>
      <c r="O221" s="38">
        <f>[1]Hoja1!AC216</f>
        <v>0</v>
      </c>
      <c r="P221" s="19">
        <f>[1]Hoja1!AA216</f>
        <v>0</v>
      </c>
      <c r="Q221" s="18">
        <f>[1]Hoja1!AE216</f>
        <v>2773</v>
      </c>
      <c r="R221" s="18">
        <f>[1]Hoja1!AF216</f>
        <v>27227</v>
      </c>
    </row>
    <row r="222" spans="1:18" s="20" customFormat="1" ht="18" customHeight="1">
      <c r="A222" s="14">
        <v>216</v>
      </c>
      <c r="B222" s="15" t="s">
        <v>67</v>
      </c>
      <c r="C222" s="16" t="str">
        <f>[1]Hoja1!A217</f>
        <v>JANIL AMANCIA BATISTA BATISTA</v>
      </c>
      <c r="D222" s="16" t="str">
        <f>[1]Hoja1!H217</f>
        <v xml:space="preserve">CONTADOR(A)                             </v>
      </c>
      <c r="E222" s="15" t="s">
        <v>31</v>
      </c>
      <c r="F222" s="15" t="s">
        <v>5</v>
      </c>
      <c r="G222" s="38">
        <v>53000</v>
      </c>
      <c r="H222" s="38">
        <v>0</v>
      </c>
      <c r="I222" s="38">
        <v>2277.41</v>
      </c>
      <c r="J222" s="38">
        <v>1521.1</v>
      </c>
      <c r="K222" s="38">
        <v>1611.2</v>
      </c>
      <c r="L222" s="38">
        <v>0</v>
      </c>
      <c r="M222" s="38">
        <v>0</v>
      </c>
      <c r="N222" s="18">
        <f>[1]Hoja1!Z217</f>
        <v>1000</v>
      </c>
      <c r="O222" s="38">
        <f>[1]Hoja1!AC217</f>
        <v>0</v>
      </c>
      <c r="P222" s="19">
        <f>[1]Hoja1!AA217</f>
        <v>0</v>
      </c>
      <c r="Q222" s="18">
        <f>[1]Hoja1!AE217</f>
        <v>6409.71</v>
      </c>
      <c r="R222" s="18">
        <f>[1]Hoja1!AF217</f>
        <v>46590.29</v>
      </c>
    </row>
    <row r="223" spans="1:18" s="20" customFormat="1" ht="18" customHeight="1">
      <c r="A223" s="14">
        <v>217</v>
      </c>
      <c r="B223" s="15" t="s">
        <v>67</v>
      </c>
      <c r="C223" s="16" t="str">
        <f>[1]Hoja1!A218</f>
        <v>MARIBEL JIMENEZ MOLINA</v>
      </c>
      <c r="D223" s="16" t="str">
        <f>[1]Hoja1!H218</f>
        <v xml:space="preserve">AUXILIAR ADMINISTRATIVO                 </v>
      </c>
      <c r="E223" s="15" t="s">
        <v>31</v>
      </c>
      <c r="F223" s="15" t="s">
        <v>5</v>
      </c>
      <c r="G223" s="38">
        <v>30000</v>
      </c>
      <c r="H223" s="38">
        <v>0</v>
      </c>
      <c r="I223" s="38">
        <v>0</v>
      </c>
      <c r="J223" s="38">
        <v>861</v>
      </c>
      <c r="K223" s="38">
        <v>912</v>
      </c>
      <c r="L223" s="38">
        <v>0</v>
      </c>
      <c r="M223" s="38">
        <v>0</v>
      </c>
      <c r="N223" s="18">
        <f>[1]Hoja1!Z218</f>
        <v>0</v>
      </c>
      <c r="O223" s="38">
        <f>[1]Hoja1!AC218</f>
        <v>0</v>
      </c>
      <c r="P223" s="19">
        <f>[1]Hoja1!AA218</f>
        <v>0</v>
      </c>
      <c r="Q223" s="18">
        <f>[1]Hoja1!AE218</f>
        <v>1773</v>
      </c>
      <c r="R223" s="18">
        <f>[1]Hoja1!AF218</f>
        <v>28227</v>
      </c>
    </row>
    <row r="224" spans="1:18" s="20" customFormat="1" ht="18" customHeight="1">
      <c r="A224" s="17">
        <v>218</v>
      </c>
      <c r="B224" s="15" t="s">
        <v>67</v>
      </c>
      <c r="C224" s="16" t="str">
        <f>[1]Hoja1!A219</f>
        <v>ROSA ELENA GARCIA MEDINA</v>
      </c>
      <c r="D224" s="16" t="str">
        <f>[1]Hoja1!H219</f>
        <v xml:space="preserve">ANALISTA                                </v>
      </c>
      <c r="E224" s="15" t="s">
        <v>31</v>
      </c>
      <c r="F224" s="15" t="s">
        <v>5</v>
      </c>
      <c r="G224" s="38">
        <v>50000</v>
      </c>
      <c r="H224" s="38">
        <v>0</v>
      </c>
      <c r="I224" s="38">
        <v>1854</v>
      </c>
      <c r="J224" s="38">
        <v>1435</v>
      </c>
      <c r="K224" s="38">
        <v>1520</v>
      </c>
      <c r="L224" s="38">
        <v>0</v>
      </c>
      <c r="M224" s="38">
        <v>0</v>
      </c>
      <c r="N224" s="18">
        <f>[1]Hoja1!Z219</f>
        <v>11712.78</v>
      </c>
      <c r="O224" s="38">
        <f>[1]Hoja1!AC219</f>
        <v>0</v>
      </c>
      <c r="P224" s="19">
        <f>[1]Hoja1!AA219</f>
        <v>100</v>
      </c>
      <c r="Q224" s="18">
        <f>[1]Hoja1!AE219</f>
        <v>16621.78</v>
      </c>
      <c r="R224" s="18">
        <f>[1]Hoja1!AF219</f>
        <v>33378.22</v>
      </c>
    </row>
    <row r="225" spans="1:18" s="20" customFormat="1" ht="18" customHeight="1">
      <c r="A225" s="14">
        <v>219</v>
      </c>
      <c r="B225" s="15" t="s">
        <v>68</v>
      </c>
      <c r="C225" s="16" t="str">
        <f>[1]Hoja1!A220</f>
        <v>JUAN DE MATA DOMINGUEZ ALVAREZ</v>
      </c>
      <c r="D225" s="16" t="str">
        <f>[1]Hoja1!H220</f>
        <v xml:space="preserve">SEGURIDAD                               </v>
      </c>
      <c r="E225" s="15" t="s">
        <v>31</v>
      </c>
      <c r="F225" s="15" t="s">
        <v>4</v>
      </c>
      <c r="G225" s="38">
        <v>15000</v>
      </c>
      <c r="H225" s="38">
        <v>0</v>
      </c>
      <c r="I225" s="38">
        <v>0</v>
      </c>
      <c r="J225" s="38">
        <v>430.5</v>
      </c>
      <c r="K225" s="38">
        <v>456</v>
      </c>
      <c r="L225" s="38">
        <v>0</v>
      </c>
      <c r="M225" s="38">
        <v>0</v>
      </c>
      <c r="N225" s="18">
        <f>[1]Hoja1!Z220</f>
        <v>0</v>
      </c>
      <c r="O225" s="38">
        <f>[1]Hoja1!AC220</f>
        <v>0</v>
      </c>
      <c r="P225" s="19">
        <f>[1]Hoja1!AA220</f>
        <v>0</v>
      </c>
      <c r="Q225" s="18">
        <f>[1]Hoja1!AE220</f>
        <v>886.5</v>
      </c>
      <c r="R225" s="18">
        <f>[1]Hoja1!AF220</f>
        <v>14113.5</v>
      </c>
    </row>
    <row r="226" spans="1:18" s="20" customFormat="1" ht="18" customHeight="1">
      <c r="A226" s="14">
        <v>220</v>
      </c>
      <c r="B226" s="15" t="s">
        <v>68</v>
      </c>
      <c r="C226" s="16" t="str">
        <f>[1]Hoja1!A221</f>
        <v>NARCISO YSIDRO HERNANDEZ DISLA</v>
      </c>
      <c r="D226" s="16" t="str">
        <f>[1]Hoja1!H221</f>
        <v xml:space="preserve">SEGURIDAD                               </v>
      </c>
      <c r="E226" s="15" t="s">
        <v>31</v>
      </c>
      <c r="F226" s="15" t="s">
        <v>4</v>
      </c>
      <c r="G226" s="38">
        <v>12000</v>
      </c>
      <c r="H226" s="38">
        <v>0</v>
      </c>
      <c r="I226" s="38">
        <v>0</v>
      </c>
      <c r="J226" s="38">
        <v>344.4</v>
      </c>
      <c r="K226" s="38">
        <v>364.8</v>
      </c>
      <c r="L226" s="38">
        <v>0</v>
      </c>
      <c r="M226" s="38">
        <v>0</v>
      </c>
      <c r="N226" s="18">
        <f>[1]Hoja1!Z221</f>
        <v>0</v>
      </c>
      <c r="O226" s="38">
        <f>[1]Hoja1!AC221</f>
        <v>0</v>
      </c>
      <c r="P226" s="19">
        <f>[1]Hoja1!AA221</f>
        <v>0</v>
      </c>
      <c r="Q226" s="18">
        <f>[1]Hoja1!AE221</f>
        <v>709.2</v>
      </c>
      <c r="R226" s="18">
        <f>[1]Hoja1!AF221</f>
        <v>11290.8</v>
      </c>
    </row>
    <row r="227" spans="1:18" s="20" customFormat="1" ht="18" customHeight="1">
      <c r="A227" s="14">
        <v>221</v>
      </c>
      <c r="B227" s="15" t="s">
        <v>69</v>
      </c>
      <c r="C227" s="16" t="str">
        <f>[1]Hoja1!A222</f>
        <v xml:space="preserve"> EDUARDO ANTONIO TINEO VENTURA</v>
      </c>
      <c r="D227" s="16" t="str">
        <f>[1]Hoja1!H222</f>
        <v xml:space="preserve">ENCARGADO(A)                            </v>
      </c>
      <c r="E227" s="15" t="s">
        <v>31</v>
      </c>
      <c r="F227" s="15" t="s">
        <v>4</v>
      </c>
      <c r="G227" s="38">
        <v>75000</v>
      </c>
      <c r="H227" s="38">
        <v>0</v>
      </c>
      <c r="I227" s="38">
        <v>6309.35</v>
      </c>
      <c r="J227" s="38">
        <v>2152.5</v>
      </c>
      <c r="K227" s="38">
        <v>2280</v>
      </c>
      <c r="L227" s="38">
        <v>0</v>
      </c>
      <c r="M227" s="38">
        <v>0</v>
      </c>
      <c r="N227" s="18">
        <f>[1]Hoja1!Z222</f>
        <v>1300</v>
      </c>
      <c r="O227" s="38">
        <f>[1]Hoja1!AC222</f>
        <v>0</v>
      </c>
      <c r="P227" s="19">
        <f>[1]Hoja1!AA222</f>
        <v>0</v>
      </c>
      <c r="Q227" s="18">
        <f>[1]Hoja1!AE222</f>
        <v>12041.85</v>
      </c>
      <c r="R227" s="18">
        <f>[1]Hoja1!AF222</f>
        <v>62958.15</v>
      </c>
    </row>
    <row r="228" spans="1:18" s="20" customFormat="1" ht="18" customHeight="1">
      <c r="A228" s="17">
        <v>222</v>
      </c>
      <c r="B228" s="15" t="s">
        <v>69</v>
      </c>
      <c r="C228" s="16" t="str">
        <f>[1]Hoja1!A223</f>
        <v>AGUSTIN PEGUERO ARIAS</v>
      </c>
      <c r="D228" s="16" t="str">
        <f>[1]Hoja1!H223</f>
        <v xml:space="preserve">JARDINERO                               </v>
      </c>
      <c r="E228" s="15" t="s">
        <v>31</v>
      </c>
      <c r="F228" s="15" t="s">
        <v>4</v>
      </c>
      <c r="G228" s="38">
        <v>23500</v>
      </c>
      <c r="H228" s="38">
        <v>0</v>
      </c>
      <c r="I228" s="38">
        <v>0</v>
      </c>
      <c r="J228" s="38">
        <v>674.45</v>
      </c>
      <c r="K228" s="38">
        <v>714.4</v>
      </c>
      <c r="L228" s="38">
        <v>0</v>
      </c>
      <c r="M228" s="38">
        <v>0</v>
      </c>
      <c r="N228" s="18">
        <f>[1]Hoja1!Z223</f>
        <v>4246.91</v>
      </c>
      <c r="O228" s="38">
        <f>[1]Hoja1!AC223</f>
        <v>0</v>
      </c>
      <c r="P228" s="19">
        <f>[1]Hoja1!AA223</f>
        <v>0</v>
      </c>
      <c r="Q228" s="18">
        <f>[1]Hoja1!AE223</f>
        <v>5635.76</v>
      </c>
      <c r="R228" s="18">
        <f>[1]Hoja1!AF223</f>
        <v>17864.240000000002</v>
      </c>
    </row>
    <row r="229" spans="1:18" s="20" customFormat="1" ht="18" customHeight="1">
      <c r="A229" s="14">
        <v>223</v>
      </c>
      <c r="B229" s="15" t="s">
        <v>69</v>
      </c>
      <c r="C229" s="16" t="str">
        <f>[1]Hoja1!A224</f>
        <v>AMARILIS HEREDIA HEREDIA</v>
      </c>
      <c r="D229" s="16" t="str">
        <f>[1]Hoja1!H224</f>
        <v xml:space="preserve">CONSERJE                                </v>
      </c>
      <c r="E229" s="15" t="s">
        <v>31</v>
      </c>
      <c r="F229" s="15" t="s">
        <v>5</v>
      </c>
      <c r="G229" s="38">
        <v>21000</v>
      </c>
      <c r="H229" s="38">
        <v>0</v>
      </c>
      <c r="I229" s="38">
        <v>0</v>
      </c>
      <c r="J229" s="38">
        <v>602.70000000000005</v>
      </c>
      <c r="K229" s="38">
        <v>638.4</v>
      </c>
      <c r="L229" s="38">
        <v>0</v>
      </c>
      <c r="M229" s="38">
        <v>0</v>
      </c>
      <c r="N229" s="18">
        <f>[1]Hoja1!Z224</f>
        <v>6395.86</v>
      </c>
      <c r="O229" s="38">
        <f>[1]Hoja1!AC224</f>
        <v>0</v>
      </c>
      <c r="P229" s="19">
        <f>[1]Hoja1!AA224</f>
        <v>0</v>
      </c>
      <c r="Q229" s="18">
        <f>[1]Hoja1!AE224</f>
        <v>7636.96</v>
      </c>
      <c r="R229" s="18">
        <f>[1]Hoja1!AF224</f>
        <v>13363.04</v>
      </c>
    </row>
    <row r="230" spans="1:18" s="20" customFormat="1" ht="18" customHeight="1">
      <c r="A230" s="14">
        <v>224</v>
      </c>
      <c r="B230" s="15" t="s">
        <v>69</v>
      </c>
      <c r="C230" s="16" t="str">
        <f>[1]Hoja1!A225</f>
        <v>ANA MARIA ACOSTA</v>
      </c>
      <c r="D230" s="16" t="str">
        <f>[1]Hoja1!H225</f>
        <v xml:space="preserve">CONSERJE                                </v>
      </c>
      <c r="E230" s="15" t="s">
        <v>31</v>
      </c>
      <c r="F230" s="15" t="s">
        <v>5</v>
      </c>
      <c r="G230" s="38">
        <v>22000</v>
      </c>
      <c r="H230" s="38">
        <v>0</v>
      </c>
      <c r="I230" s="38">
        <v>0</v>
      </c>
      <c r="J230" s="38">
        <v>631.4</v>
      </c>
      <c r="K230" s="38">
        <v>668.8</v>
      </c>
      <c r="L230" s="38">
        <v>0</v>
      </c>
      <c r="M230" s="38">
        <v>0</v>
      </c>
      <c r="N230" s="18">
        <f>[1]Hoja1!Z225</f>
        <v>9691.32</v>
      </c>
      <c r="O230" s="38">
        <f>[1]Hoja1!AC225</f>
        <v>0</v>
      </c>
      <c r="P230" s="19">
        <f>[1]Hoja1!AA225</f>
        <v>0</v>
      </c>
      <c r="Q230" s="18">
        <f>[1]Hoja1!AE225</f>
        <v>10991.52</v>
      </c>
      <c r="R230" s="18">
        <f>[1]Hoja1!AF225</f>
        <v>11008.48</v>
      </c>
    </row>
    <row r="231" spans="1:18" s="20" customFormat="1" ht="18" customHeight="1">
      <c r="A231" s="14">
        <v>225</v>
      </c>
      <c r="B231" s="15" t="s">
        <v>69</v>
      </c>
      <c r="C231" s="16" t="str">
        <f>[1]Hoja1!A226</f>
        <v>ANDRES FLORENTIN LUIS BARETT</v>
      </c>
      <c r="D231" s="16" t="str">
        <f>[1]Hoja1!H226</f>
        <v xml:space="preserve">EBANISTA                                </v>
      </c>
      <c r="E231" s="15" t="s">
        <v>31</v>
      </c>
      <c r="F231" s="15" t="s">
        <v>4</v>
      </c>
      <c r="G231" s="38">
        <v>25000</v>
      </c>
      <c r="H231" s="38">
        <v>0</v>
      </c>
      <c r="I231" s="38">
        <v>0</v>
      </c>
      <c r="J231" s="38">
        <v>717.5</v>
      </c>
      <c r="K231" s="38">
        <v>760</v>
      </c>
      <c r="L231" s="38">
        <v>0</v>
      </c>
      <c r="M231" s="38">
        <v>0</v>
      </c>
      <c r="N231" s="18">
        <f>[1]Hoja1!Z226</f>
        <v>5739.67</v>
      </c>
      <c r="O231" s="38">
        <f>[1]Hoja1!AC226</f>
        <v>0</v>
      </c>
      <c r="P231" s="19">
        <f>[1]Hoja1!AA226</f>
        <v>0</v>
      </c>
      <c r="Q231" s="18">
        <f>[1]Hoja1!AE226</f>
        <v>7217.17</v>
      </c>
      <c r="R231" s="18">
        <f>[1]Hoja1!AF226</f>
        <v>17782.830000000002</v>
      </c>
    </row>
    <row r="232" spans="1:18" s="20" customFormat="1" ht="18" customHeight="1">
      <c r="A232" s="17">
        <v>226</v>
      </c>
      <c r="B232" s="15" t="s">
        <v>69</v>
      </c>
      <c r="C232" s="16" t="str">
        <f>[1]Hoja1!A227</f>
        <v>ANGELA SORIANO CABRERA</v>
      </c>
      <c r="D232" s="16" t="str">
        <f>[1]Hoja1!H227</f>
        <v xml:space="preserve">CONSERJE                                </v>
      </c>
      <c r="E232" s="15" t="s">
        <v>31</v>
      </c>
      <c r="F232" s="15" t="s">
        <v>5</v>
      </c>
      <c r="G232" s="38">
        <v>20000</v>
      </c>
      <c r="H232" s="38">
        <v>0</v>
      </c>
      <c r="I232" s="38">
        <v>0</v>
      </c>
      <c r="J232" s="38">
        <v>574</v>
      </c>
      <c r="K232" s="38">
        <v>608</v>
      </c>
      <c r="L232" s="38">
        <v>0</v>
      </c>
      <c r="M232" s="38">
        <v>0</v>
      </c>
      <c r="N232" s="18">
        <f>[1]Hoja1!Z227</f>
        <v>3408.91</v>
      </c>
      <c r="O232" s="38">
        <f>[1]Hoja1!AC227</f>
        <v>0</v>
      </c>
      <c r="P232" s="19">
        <f>[1]Hoja1!AA227</f>
        <v>0</v>
      </c>
      <c r="Q232" s="18">
        <f>[1]Hoja1!AE227</f>
        <v>4590.91</v>
      </c>
      <c r="R232" s="18">
        <f>[1]Hoja1!AF227</f>
        <v>15409.09</v>
      </c>
    </row>
    <row r="233" spans="1:18" s="20" customFormat="1" ht="18" customHeight="1">
      <c r="A233" s="14">
        <v>227</v>
      </c>
      <c r="B233" s="15" t="s">
        <v>69</v>
      </c>
      <c r="C233" s="16" t="str">
        <f>[1]Hoja1!A228</f>
        <v>ARISLEIDA REYNOSO HERASME</v>
      </c>
      <c r="D233" s="16" t="str">
        <f>[1]Hoja1!H228</f>
        <v xml:space="preserve">CONSERJE                                </v>
      </c>
      <c r="E233" s="15" t="s">
        <v>31</v>
      </c>
      <c r="F233" s="15" t="s">
        <v>5</v>
      </c>
      <c r="G233" s="38">
        <v>21000</v>
      </c>
      <c r="H233" s="38">
        <v>0</v>
      </c>
      <c r="I233" s="38">
        <v>0</v>
      </c>
      <c r="J233" s="38">
        <v>602.70000000000005</v>
      </c>
      <c r="K233" s="38">
        <v>638.4</v>
      </c>
      <c r="L233" s="38">
        <v>0</v>
      </c>
      <c r="M233" s="38">
        <v>0</v>
      </c>
      <c r="N233" s="18">
        <f>[1]Hoja1!Z228</f>
        <v>12603.88</v>
      </c>
      <c r="O233" s="38">
        <f>[1]Hoja1!AC228</f>
        <v>0</v>
      </c>
      <c r="P233" s="19">
        <f>[1]Hoja1!AA228</f>
        <v>0</v>
      </c>
      <c r="Q233" s="18">
        <f>[1]Hoja1!AE228</f>
        <v>13844.98</v>
      </c>
      <c r="R233" s="18">
        <f>[1]Hoja1!AF228</f>
        <v>7155.02</v>
      </c>
    </row>
    <row r="234" spans="1:18" s="20" customFormat="1" ht="18" customHeight="1">
      <c r="A234" s="14">
        <v>228</v>
      </c>
      <c r="B234" s="15" t="s">
        <v>69</v>
      </c>
      <c r="C234" s="16" t="str">
        <f>[1]Hoja1!A229</f>
        <v>ARSENIO SEPULVEDA VALLEJO</v>
      </c>
      <c r="D234" s="16" t="str">
        <f>[1]Hoja1!H229</f>
        <v xml:space="preserve">AYUDANTE DE MANTENIMIENTO               </v>
      </c>
      <c r="E234" s="15" t="s">
        <v>31</v>
      </c>
      <c r="F234" s="15" t="s">
        <v>4</v>
      </c>
      <c r="G234" s="38">
        <v>25000</v>
      </c>
      <c r="H234" s="38">
        <v>0</v>
      </c>
      <c r="I234" s="38">
        <v>0</v>
      </c>
      <c r="J234" s="38">
        <v>717.5</v>
      </c>
      <c r="K234" s="38">
        <v>760</v>
      </c>
      <c r="L234" s="38">
        <v>0</v>
      </c>
      <c r="M234" s="38">
        <v>0</v>
      </c>
      <c r="N234" s="18">
        <f>[1]Hoja1!Z229</f>
        <v>0</v>
      </c>
      <c r="O234" s="38">
        <f>[1]Hoja1!AC229</f>
        <v>0</v>
      </c>
      <c r="P234" s="19">
        <f>[1]Hoja1!AA229</f>
        <v>0</v>
      </c>
      <c r="Q234" s="18">
        <f>[1]Hoja1!AE229</f>
        <v>1477.5</v>
      </c>
      <c r="R234" s="18">
        <f>[1]Hoja1!AF229</f>
        <v>23522.5</v>
      </c>
    </row>
    <row r="235" spans="1:18" s="20" customFormat="1" ht="18" customHeight="1">
      <c r="A235" s="14">
        <v>229</v>
      </c>
      <c r="B235" s="15" t="s">
        <v>69</v>
      </c>
      <c r="C235" s="16" t="str">
        <f>[1]Hoja1!A230</f>
        <v>BENJAMIN ALFONSO JIMENEZ VERAS</v>
      </c>
      <c r="D235" s="16" t="str">
        <f>[1]Hoja1!H230</f>
        <v xml:space="preserve">SUPERVISOR(A)                           </v>
      </c>
      <c r="E235" s="15" t="s">
        <v>31</v>
      </c>
      <c r="F235" s="15" t="s">
        <v>4</v>
      </c>
      <c r="G235" s="38">
        <v>40000</v>
      </c>
      <c r="H235" s="38">
        <v>0</v>
      </c>
      <c r="I235" s="38">
        <v>442.65</v>
      </c>
      <c r="J235" s="38">
        <v>1148</v>
      </c>
      <c r="K235" s="38">
        <v>1216</v>
      </c>
      <c r="L235" s="38">
        <v>0</v>
      </c>
      <c r="M235" s="38">
        <v>0</v>
      </c>
      <c r="N235" s="18">
        <f>[1]Hoja1!Z230</f>
        <v>11771.23</v>
      </c>
      <c r="O235" s="38">
        <f>[1]Hoja1!AC230</f>
        <v>0</v>
      </c>
      <c r="P235" s="19">
        <f>[1]Hoja1!AA230</f>
        <v>100</v>
      </c>
      <c r="Q235" s="18">
        <f>[1]Hoja1!AE230</f>
        <v>14677.88</v>
      </c>
      <c r="R235" s="18">
        <f>[1]Hoja1!AF230</f>
        <v>25322.12</v>
      </c>
    </row>
    <row r="236" spans="1:18" s="20" customFormat="1" ht="18" customHeight="1">
      <c r="A236" s="17">
        <v>230</v>
      </c>
      <c r="B236" s="15" t="s">
        <v>69</v>
      </c>
      <c r="C236" s="16" t="str">
        <f>[1]Hoja1!A231</f>
        <v>CANDIDA CUEVAS GERARDO</v>
      </c>
      <c r="D236" s="16" t="str">
        <f>[1]Hoja1!H231</f>
        <v xml:space="preserve">CONSERJE                                </v>
      </c>
      <c r="E236" s="15" t="s">
        <v>31</v>
      </c>
      <c r="F236" s="15" t="s">
        <v>5</v>
      </c>
      <c r="G236" s="38">
        <v>20000</v>
      </c>
      <c r="H236" s="38">
        <v>0</v>
      </c>
      <c r="I236" s="38">
        <v>0</v>
      </c>
      <c r="J236" s="38">
        <v>574</v>
      </c>
      <c r="K236" s="38">
        <v>608</v>
      </c>
      <c r="L236" s="38">
        <v>0</v>
      </c>
      <c r="M236" s="38">
        <v>0</v>
      </c>
      <c r="N236" s="18">
        <f>[1]Hoja1!Z231</f>
        <v>0</v>
      </c>
      <c r="O236" s="38">
        <f>[1]Hoja1!AC231</f>
        <v>0</v>
      </c>
      <c r="P236" s="19">
        <f>[1]Hoja1!AA231</f>
        <v>0</v>
      </c>
      <c r="Q236" s="18">
        <f>[1]Hoja1!AE231</f>
        <v>1182</v>
      </c>
      <c r="R236" s="18">
        <f>[1]Hoja1!AF231</f>
        <v>18818</v>
      </c>
    </row>
    <row r="237" spans="1:18" s="20" customFormat="1" ht="18" customHeight="1">
      <c r="A237" s="14">
        <v>231</v>
      </c>
      <c r="B237" s="15" t="s">
        <v>69</v>
      </c>
      <c r="C237" s="16" t="str">
        <f>[1]Hoja1!A232</f>
        <v>CARMEN ALTAGRACIA SUERO DE PEREZ</v>
      </c>
      <c r="D237" s="16" t="str">
        <f>[1]Hoja1!H232</f>
        <v xml:space="preserve">AYUDANTE DE MANTENIMIENTO               </v>
      </c>
      <c r="E237" s="15" t="s">
        <v>31</v>
      </c>
      <c r="F237" s="15" t="s">
        <v>5</v>
      </c>
      <c r="G237" s="38">
        <v>20000</v>
      </c>
      <c r="H237" s="38">
        <v>0</v>
      </c>
      <c r="I237" s="38">
        <v>0</v>
      </c>
      <c r="J237" s="38">
        <v>574</v>
      </c>
      <c r="K237" s="38">
        <v>608</v>
      </c>
      <c r="L237" s="38">
        <v>0</v>
      </c>
      <c r="M237" s="38">
        <v>0</v>
      </c>
      <c r="N237" s="18">
        <f>[1]Hoja1!Z232</f>
        <v>0</v>
      </c>
      <c r="O237" s="38">
        <f>[1]Hoja1!AC232</f>
        <v>0</v>
      </c>
      <c r="P237" s="19">
        <f>[1]Hoja1!AA232</f>
        <v>0</v>
      </c>
      <c r="Q237" s="18">
        <f>[1]Hoja1!AE232</f>
        <v>1182</v>
      </c>
      <c r="R237" s="18">
        <f>[1]Hoja1!AF232</f>
        <v>18818</v>
      </c>
    </row>
    <row r="238" spans="1:18" s="20" customFormat="1" ht="18" customHeight="1">
      <c r="A238" s="14">
        <v>232</v>
      </c>
      <c r="B238" s="15" t="s">
        <v>69</v>
      </c>
      <c r="C238" s="16" t="str">
        <f>[1]Hoja1!A233</f>
        <v>CAYETANA CROUSSET PAREDES</v>
      </c>
      <c r="D238" s="16" t="str">
        <f>[1]Hoja1!H233</f>
        <v xml:space="preserve">CONSERJE                                </v>
      </c>
      <c r="E238" s="15" t="s">
        <v>31</v>
      </c>
      <c r="F238" s="15" t="s">
        <v>5</v>
      </c>
      <c r="G238" s="38">
        <v>21000</v>
      </c>
      <c r="H238" s="38">
        <v>0</v>
      </c>
      <c r="I238" s="38">
        <v>0</v>
      </c>
      <c r="J238" s="38">
        <v>602.70000000000005</v>
      </c>
      <c r="K238" s="38">
        <v>638.4</v>
      </c>
      <c r="L238" s="38">
        <v>0</v>
      </c>
      <c r="M238" s="38">
        <v>0</v>
      </c>
      <c r="N238" s="18">
        <f>[1]Hoja1!Z233</f>
        <v>9453.18</v>
      </c>
      <c r="O238" s="38">
        <f>[1]Hoja1!AC233</f>
        <v>0</v>
      </c>
      <c r="P238" s="19">
        <f>[1]Hoja1!AA233</f>
        <v>0</v>
      </c>
      <c r="Q238" s="18">
        <f>[1]Hoja1!AE233</f>
        <v>10694.28</v>
      </c>
      <c r="R238" s="18">
        <f>[1]Hoja1!AF233</f>
        <v>10305.719999999999</v>
      </c>
    </row>
    <row r="239" spans="1:18" s="20" customFormat="1" ht="18" customHeight="1">
      <c r="A239" s="14">
        <v>233</v>
      </c>
      <c r="B239" s="15" t="s">
        <v>69</v>
      </c>
      <c r="C239" s="16" t="str">
        <f>[1]Hoja1!A234</f>
        <v>CHARLIS ROSARIO SUAREZ</v>
      </c>
      <c r="D239" s="16" t="str">
        <f>[1]Hoja1!H234</f>
        <v xml:space="preserve">PLOMERO                                 </v>
      </c>
      <c r="E239" s="15" t="s">
        <v>31</v>
      </c>
      <c r="F239" s="15" t="s">
        <v>4</v>
      </c>
      <c r="G239" s="38">
        <v>25000</v>
      </c>
      <c r="H239" s="38">
        <v>0</v>
      </c>
      <c r="I239" s="38">
        <v>0</v>
      </c>
      <c r="J239" s="38">
        <v>717.5</v>
      </c>
      <c r="K239" s="38">
        <v>760</v>
      </c>
      <c r="L239" s="38">
        <v>0</v>
      </c>
      <c r="M239" s="38">
        <v>0</v>
      </c>
      <c r="N239" s="18">
        <f>[1]Hoja1!Z234</f>
        <v>5258.62</v>
      </c>
      <c r="O239" s="38">
        <f>[1]Hoja1!AC234</f>
        <v>0</v>
      </c>
      <c r="P239" s="19">
        <f>[1]Hoja1!AA234</f>
        <v>0</v>
      </c>
      <c r="Q239" s="18">
        <f>[1]Hoja1!AE234</f>
        <v>6736.12</v>
      </c>
      <c r="R239" s="18">
        <f>[1]Hoja1!AF234</f>
        <v>18263.88</v>
      </c>
    </row>
    <row r="240" spans="1:18" s="20" customFormat="1" ht="18" customHeight="1">
      <c r="A240" s="17">
        <v>234</v>
      </c>
      <c r="B240" s="15" t="s">
        <v>69</v>
      </c>
      <c r="C240" s="16" t="str">
        <f>[1]Hoja1!A235</f>
        <v>DOMINGO ANTONIO CUEVAS GONZALEZ</v>
      </c>
      <c r="D240" s="16" t="str">
        <f>[1]Hoja1!H235</f>
        <v xml:space="preserve">AUXILIAR ADMINISTRATIVO                 </v>
      </c>
      <c r="E240" s="15" t="s">
        <v>31</v>
      </c>
      <c r="F240" s="15" t="s">
        <v>4</v>
      </c>
      <c r="G240" s="38">
        <v>35000</v>
      </c>
      <c r="H240" s="38">
        <v>0</v>
      </c>
      <c r="I240" s="38">
        <v>0</v>
      </c>
      <c r="J240" s="38">
        <v>1004.5</v>
      </c>
      <c r="K240" s="38">
        <v>1064</v>
      </c>
      <c r="L240" s="38">
        <v>0</v>
      </c>
      <c r="M240" s="38">
        <v>0</v>
      </c>
      <c r="N240" s="18">
        <f>[1]Hoja1!Z235</f>
        <v>500</v>
      </c>
      <c r="O240" s="38">
        <f>[1]Hoja1!AC235</f>
        <v>0</v>
      </c>
      <c r="P240" s="19">
        <f>[1]Hoja1!AA235</f>
        <v>0</v>
      </c>
      <c r="Q240" s="18">
        <f>[1]Hoja1!AE235</f>
        <v>2568.5</v>
      </c>
      <c r="R240" s="18">
        <f>[1]Hoja1!AF235</f>
        <v>32431.5</v>
      </c>
    </row>
    <row r="241" spans="1:18" s="20" customFormat="1" ht="18" customHeight="1">
      <c r="A241" s="14">
        <v>235</v>
      </c>
      <c r="B241" s="15" t="s">
        <v>69</v>
      </c>
      <c r="C241" s="16" t="str">
        <f>[1]Hoja1!A236</f>
        <v>EDVELIN FAMILIA PEREZ</v>
      </c>
      <c r="D241" s="16" t="str">
        <f>[1]Hoja1!H236</f>
        <v xml:space="preserve">CONSERJE                                </v>
      </c>
      <c r="E241" s="15" t="s">
        <v>31</v>
      </c>
      <c r="F241" s="15" t="s">
        <v>5</v>
      </c>
      <c r="G241" s="38">
        <v>21000</v>
      </c>
      <c r="H241" s="38">
        <v>0</v>
      </c>
      <c r="I241" s="38">
        <v>0</v>
      </c>
      <c r="J241" s="38">
        <v>602.70000000000005</v>
      </c>
      <c r="K241" s="38">
        <v>638.4</v>
      </c>
      <c r="L241" s="38">
        <v>0</v>
      </c>
      <c r="M241" s="38">
        <v>0</v>
      </c>
      <c r="N241" s="18">
        <f>[1]Hoja1!Z236</f>
        <v>7252.95</v>
      </c>
      <c r="O241" s="38">
        <f>[1]Hoja1!AC236</f>
        <v>0</v>
      </c>
      <c r="P241" s="19">
        <f>[1]Hoja1!AA236</f>
        <v>0</v>
      </c>
      <c r="Q241" s="18">
        <f>[1]Hoja1!AE236</f>
        <v>8494.0499999999993</v>
      </c>
      <c r="R241" s="18">
        <f>[1]Hoja1!AF236</f>
        <v>12505.95</v>
      </c>
    </row>
    <row r="242" spans="1:18" s="20" customFormat="1" ht="18" customHeight="1">
      <c r="A242" s="14">
        <v>236</v>
      </c>
      <c r="B242" s="15" t="s">
        <v>69</v>
      </c>
      <c r="C242" s="16" t="str">
        <f>[1]Hoja1!A237</f>
        <v>ELISAUL ARTURO TINEO ORTIZ</v>
      </c>
      <c r="D242" s="16" t="str">
        <f>[1]Hoja1!H237</f>
        <v xml:space="preserve">AUXILIAR                                </v>
      </c>
      <c r="E242" s="15" t="s">
        <v>31</v>
      </c>
      <c r="F242" s="15" t="s">
        <v>4</v>
      </c>
      <c r="G242" s="38">
        <v>21000</v>
      </c>
      <c r="H242" s="38">
        <v>0</v>
      </c>
      <c r="I242" s="38">
        <v>0</v>
      </c>
      <c r="J242" s="38">
        <v>602.70000000000005</v>
      </c>
      <c r="K242" s="38">
        <v>638.4</v>
      </c>
      <c r="L242" s="38">
        <v>0</v>
      </c>
      <c r="M242" s="38">
        <v>0</v>
      </c>
      <c r="N242" s="18">
        <f>[1]Hoja1!Z237</f>
        <v>7757.67</v>
      </c>
      <c r="O242" s="38">
        <f>[1]Hoja1!AC237</f>
        <v>0</v>
      </c>
      <c r="P242" s="19">
        <f>[1]Hoja1!AA237</f>
        <v>0</v>
      </c>
      <c r="Q242" s="18">
        <f>[1]Hoja1!AE237</f>
        <v>8998.77</v>
      </c>
      <c r="R242" s="18">
        <f>[1]Hoja1!AF237</f>
        <v>12001.23</v>
      </c>
    </row>
    <row r="243" spans="1:18" s="20" customFormat="1" ht="18" customHeight="1">
      <c r="A243" s="14">
        <v>237</v>
      </c>
      <c r="B243" s="15" t="s">
        <v>69</v>
      </c>
      <c r="C243" s="16" t="str">
        <f>[1]Hoja1!A238</f>
        <v>ESTHER SANCHEZ DE OLEO</v>
      </c>
      <c r="D243" s="16" t="str">
        <f>[1]Hoja1!H238</f>
        <v xml:space="preserve">CONSERJE                                </v>
      </c>
      <c r="E243" s="15" t="s">
        <v>31</v>
      </c>
      <c r="F243" s="15" t="s">
        <v>5</v>
      </c>
      <c r="G243" s="38">
        <v>21000</v>
      </c>
      <c r="H243" s="38">
        <v>0</v>
      </c>
      <c r="I243" s="38">
        <v>0</v>
      </c>
      <c r="J243" s="38">
        <v>602.70000000000005</v>
      </c>
      <c r="K243" s="38">
        <v>638.4</v>
      </c>
      <c r="L243" s="38">
        <v>0</v>
      </c>
      <c r="M243" s="38">
        <v>0</v>
      </c>
      <c r="N243" s="18">
        <f>[1]Hoja1!Z238</f>
        <v>9178.42</v>
      </c>
      <c r="O243" s="38">
        <f>[1]Hoja1!AC238</f>
        <v>0</v>
      </c>
      <c r="P243" s="19">
        <f>[1]Hoja1!AA238</f>
        <v>0</v>
      </c>
      <c r="Q243" s="18">
        <f>[1]Hoja1!AE238</f>
        <v>10419.52</v>
      </c>
      <c r="R243" s="18">
        <f>[1]Hoja1!AF238</f>
        <v>10580.48</v>
      </c>
    </row>
    <row r="244" spans="1:18" s="20" customFormat="1" ht="18" customHeight="1">
      <c r="A244" s="17">
        <v>238</v>
      </c>
      <c r="B244" s="15" t="s">
        <v>69</v>
      </c>
      <c r="C244" s="16" t="str">
        <f>[1]Hoja1!A239</f>
        <v>EUSTAQUIA MERCEDES GOMEZ MENDEZ</v>
      </c>
      <c r="D244" s="16" t="str">
        <f>[1]Hoja1!H239</f>
        <v xml:space="preserve">CONSERJE                                </v>
      </c>
      <c r="E244" s="15" t="s">
        <v>31</v>
      </c>
      <c r="F244" s="15" t="s">
        <v>5</v>
      </c>
      <c r="G244" s="38">
        <v>22000</v>
      </c>
      <c r="H244" s="38">
        <v>0</v>
      </c>
      <c r="I244" s="38">
        <v>0</v>
      </c>
      <c r="J244" s="38">
        <v>631.4</v>
      </c>
      <c r="K244" s="38">
        <v>668.8</v>
      </c>
      <c r="L244" s="38">
        <v>0</v>
      </c>
      <c r="M244" s="38">
        <v>0</v>
      </c>
      <c r="N244" s="18">
        <f>[1]Hoja1!Z239</f>
        <v>9228.42</v>
      </c>
      <c r="O244" s="38">
        <f>[1]Hoja1!AC239</f>
        <v>0</v>
      </c>
      <c r="P244" s="19">
        <f>[1]Hoja1!AA239</f>
        <v>0</v>
      </c>
      <c r="Q244" s="18">
        <f>[1]Hoja1!AE239</f>
        <v>10528.62</v>
      </c>
      <c r="R244" s="18">
        <f>[1]Hoja1!AF239</f>
        <v>11471.38</v>
      </c>
    </row>
    <row r="245" spans="1:18" s="20" customFormat="1" ht="18" customHeight="1">
      <c r="A245" s="14">
        <v>239</v>
      </c>
      <c r="B245" s="15" t="s">
        <v>69</v>
      </c>
      <c r="C245" s="16" t="str">
        <f>[1]Hoja1!A240</f>
        <v>FELIZ ANTONIO SUERO</v>
      </c>
      <c r="D245" s="16" t="str">
        <f>[1]Hoja1!H240</f>
        <v xml:space="preserve">CONSERJE                                </v>
      </c>
      <c r="E245" s="15" t="s">
        <v>31</v>
      </c>
      <c r="F245" s="15" t="s">
        <v>4</v>
      </c>
      <c r="G245" s="38">
        <v>22000</v>
      </c>
      <c r="H245" s="38">
        <v>0</v>
      </c>
      <c r="I245" s="38">
        <v>0</v>
      </c>
      <c r="J245" s="38">
        <v>631.4</v>
      </c>
      <c r="K245" s="38">
        <v>668.8</v>
      </c>
      <c r="L245" s="38">
        <v>0</v>
      </c>
      <c r="M245" s="38">
        <v>0</v>
      </c>
      <c r="N245" s="18">
        <f>[1]Hoja1!Z240</f>
        <v>1000</v>
      </c>
      <c r="O245" s="38">
        <f>[1]Hoja1!AC240</f>
        <v>0</v>
      </c>
      <c r="P245" s="19">
        <f>[1]Hoja1!AA240</f>
        <v>0</v>
      </c>
      <c r="Q245" s="18">
        <f>[1]Hoja1!AE240</f>
        <v>2300.1999999999998</v>
      </c>
      <c r="R245" s="18">
        <f>[1]Hoja1!AF240</f>
        <v>19699.8</v>
      </c>
    </row>
    <row r="246" spans="1:18" s="20" customFormat="1" ht="18" customHeight="1">
      <c r="A246" s="14">
        <v>240</v>
      </c>
      <c r="B246" s="15" t="s">
        <v>69</v>
      </c>
      <c r="C246" s="16" t="str">
        <f>[1]Hoja1!A241</f>
        <v>GERMANIA RODRIGUEZ RODRIGUEZ</v>
      </c>
      <c r="D246" s="16" t="str">
        <f>[1]Hoja1!H241</f>
        <v xml:space="preserve">CONSERJE                                </v>
      </c>
      <c r="E246" s="15" t="s">
        <v>31</v>
      </c>
      <c r="F246" s="15" t="s">
        <v>5</v>
      </c>
      <c r="G246" s="38">
        <v>21000</v>
      </c>
      <c r="H246" s="38">
        <v>0</v>
      </c>
      <c r="I246" s="38">
        <v>0</v>
      </c>
      <c r="J246" s="38">
        <v>602.70000000000005</v>
      </c>
      <c r="K246" s="38">
        <v>638.4</v>
      </c>
      <c r="L246" s="38">
        <v>0</v>
      </c>
      <c r="M246" s="38">
        <v>0</v>
      </c>
      <c r="N246" s="18">
        <f>[1]Hoja1!Z241</f>
        <v>13634.83</v>
      </c>
      <c r="O246" s="38">
        <f>[1]Hoja1!AC241</f>
        <v>0</v>
      </c>
      <c r="P246" s="19">
        <f>[1]Hoja1!AA241</f>
        <v>0</v>
      </c>
      <c r="Q246" s="18">
        <f>[1]Hoja1!AE241</f>
        <v>14875.93</v>
      </c>
      <c r="R246" s="18">
        <f>[1]Hoja1!AF241</f>
        <v>6124.07</v>
      </c>
    </row>
    <row r="247" spans="1:18" s="20" customFormat="1" ht="18" customHeight="1">
      <c r="A247" s="14">
        <v>241</v>
      </c>
      <c r="B247" s="15" t="s">
        <v>69</v>
      </c>
      <c r="C247" s="16" t="str">
        <f>[1]Hoja1!A242</f>
        <v>HEIDY ELIZABETH KING LUNA</v>
      </c>
      <c r="D247" s="16" t="str">
        <f>[1]Hoja1!H242</f>
        <v xml:space="preserve">AUXILIAR                                </v>
      </c>
      <c r="E247" s="15" t="s">
        <v>30</v>
      </c>
      <c r="F247" s="15" t="s">
        <v>5</v>
      </c>
      <c r="G247" s="38">
        <v>28000</v>
      </c>
      <c r="H247" s="38">
        <v>0</v>
      </c>
      <c r="I247" s="38">
        <v>0</v>
      </c>
      <c r="J247" s="38">
        <v>803.6</v>
      </c>
      <c r="K247" s="38">
        <v>851.2</v>
      </c>
      <c r="L247" s="38">
        <v>0</v>
      </c>
      <c r="M247" s="38">
        <v>0</v>
      </c>
      <c r="N247" s="18">
        <f>[1]Hoja1!Z242</f>
        <v>0</v>
      </c>
      <c r="O247" s="38">
        <f>[1]Hoja1!AC242</f>
        <v>0</v>
      </c>
      <c r="P247" s="19">
        <f>[1]Hoja1!AA242</f>
        <v>0</v>
      </c>
      <c r="Q247" s="18">
        <f>[1]Hoja1!AE242</f>
        <v>1654.8</v>
      </c>
      <c r="R247" s="18">
        <f>[1]Hoja1!AF242</f>
        <v>26345.200000000001</v>
      </c>
    </row>
    <row r="248" spans="1:18" s="20" customFormat="1" ht="18" customHeight="1">
      <c r="A248" s="17">
        <v>242</v>
      </c>
      <c r="B248" s="15" t="s">
        <v>69</v>
      </c>
      <c r="C248" s="16" t="str">
        <f>[1]Hoja1!A243</f>
        <v>HENRY SANCHEZ MATEO</v>
      </c>
      <c r="D248" s="16" t="str">
        <f>[1]Hoja1!H243</f>
        <v xml:space="preserve">CONSERJE                                </v>
      </c>
      <c r="E248" s="15" t="s">
        <v>31</v>
      </c>
      <c r="F248" s="15" t="s">
        <v>4</v>
      </c>
      <c r="G248" s="38">
        <v>21000</v>
      </c>
      <c r="H248" s="38">
        <v>0</v>
      </c>
      <c r="I248" s="38">
        <v>0</v>
      </c>
      <c r="J248" s="38">
        <v>602.70000000000005</v>
      </c>
      <c r="K248" s="38">
        <v>638.4</v>
      </c>
      <c r="L248" s="38">
        <v>0</v>
      </c>
      <c r="M248" s="38">
        <v>0</v>
      </c>
      <c r="N248" s="18">
        <f>[1]Hoja1!Z243</f>
        <v>7327.91</v>
      </c>
      <c r="O248" s="38">
        <f>[1]Hoja1!AC243</f>
        <v>0</v>
      </c>
      <c r="P248" s="19">
        <f>[1]Hoja1!AA243</f>
        <v>0</v>
      </c>
      <c r="Q248" s="18">
        <f>[1]Hoja1!AE243</f>
        <v>8569.01</v>
      </c>
      <c r="R248" s="18">
        <f>[1]Hoja1!AF243</f>
        <v>12430.99</v>
      </c>
    </row>
    <row r="249" spans="1:18" s="20" customFormat="1" ht="18" customHeight="1">
      <c r="A249" s="14">
        <v>243</v>
      </c>
      <c r="B249" s="15" t="s">
        <v>69</v>
      </c>
      <c r="C249" s="16" t="str">
        <f>[1]Hoja1!A244</f>
        <v>IBELICE TEJADA DE AYALA</v>
      </c>
      <c r="D249" s="16" t="str">
        <f>[1]Hoja1!H244</f>
        <v xml:space="preserve">CONSERJE                                </v>
      </c>
      <c r="E249" s="15" t="s">
        <v>31</v>
      </c>
      <c r="F249" s="15" t="s">
        <v>5</v>
      </c>
      <c r="G249" s="38">
        <v>21000</v>
      </c>
      <c r="H249" s="38">
        <v>0</v>
      </c>
      <c r="I249" s="38">
        <v>0</v>
      </c>
      <c r="J249" s="38">
        <v>602.70000000000005</v>
      </c>
      <c r="K249" s="38">
        <v>638.4</v>
      </c>
      <c r="L249" s="38">
        <v>0</v>
      </c>
      <c r="M249" s="38">
        <v>0</v>
      </c>
      <c r="N249" s="18">
        <f>[1]Hoja1!Z244</f>
        <v>0</v>
      </c>
      <c r="O249" s="38">
        <f>[1]Hoja1!AC244</f>
        <v>0</v>
      </c>
      <c r="P249" s="19">
        <f>[1]Hoja1!AA244</f>
        <v>0</v>
      </c>
      <c r="Q249" s="18">
        <f>[1]Hoja1!AE244</f>
        <v>1241.0999999999999</v>
      </c>
      <c r="R249" s="18">
        <f>[1]Hoja1!AF244</f>
        <v>19758.900000000001</v>
      </c>
    </row>
    <row r="250" spans="1:18" s="20" customFormat="1" ht="18" customHeight="1">
      <c r="A250" s="14">
        <v>244</v>
      </c>
      <c r="B250" s="15" t="s">
        <v>69</v>
      </c>
      <c r="C250" s="16" t="str">
        <f>[1]Hoja1!A245</f>
        <v>ILUMINADA RINCON DE LA CRUZ</v>
      </c>
      <c r="D250" s="16" t="str">
        <f>[1]Hoja1!H245</f>
        <v xml:space="preserve">CONSERJE                                </v>
      </c>
      <c r="E250" s="15" t="s">
        <v>31</v>
      </c>
      <c r="F250" s="15" t="s">
        <v>5</v>
      </c>
      <c r="G250" s="38">
        <v>21000</v>
      </c>
      <c r="H250" s="38">
        <v>0</v>
      </c>
      <c r="I250" s="38">
        <v>0</v>
      </c>
      <c r="J250" s="38">
        <v>602.70000000000005</v>
      </c>
      <c r="K250" s="38">
        <v>638.4</v>
      </c>
      <c r="L250" s="38">
        <v>0</v>
      </c>
      <c r="M250" s="38">
        <v>0</v>
      </c>
      <c r="N250" s="18">
        <f>[1]Hoja1!Z245</f>
        <v>7679.2</v>
      </c>
      <c r="O250" s="38">
        <f>[1]Hoja1!AC245</f>
        <v>0</v>
      </c>
      <c r="P250" s="19">
        <f>[1]Hoja1!AA245</f>
        <v>0</v>
      </c>
      <c r="Q250" s="18">
        <f>[1]Hoja1!AE245</f>
        <v>8920.2999999999993</v>
      </c>
      <c r="R250" s="18">
        <f>[1]Hoja1!AF245</f>
        <v>12079.7</v>
      </c>
    </row>
    <row r="251" spans="1:18" s="20" customFormat="1" ht="18" customHeight="1">
      <c r="A251" s="14">
        <v>245</v>
      </c>
      <c r="B251" s="15" t="s">
        <v>69</v>
      </c>
      <c r="C251" s="16" t="str">
        <f>[1]Hoja1!A246</f>
        <v>JONATTAN RUBEN MARMOLEJOS DIAS</v>
      </c>
      <c r="D251" s="16" t="str">
        <f>[1]Hoja1!H246</f>
        <v xml:space="preserve">ELECTRICISTA                            </v>
      </c>
      <c r="E251" s="15" t="s">
        <v>31</v>
      </c>
      <c r="F251" s="15" t="s">
        <v>4</v>
      </c>
      <c r="G251" s="38">
        <v>25000</v>
      </c>
      <c r="H251" s="38">
        <v>0</v>
      </c>
      <c r="I251" s="38">
        <v>0</v>
      </c>
      <c r="J251" s="38">
        <v>717.5</v>
      </c>
      <c r="K251" s="38">
        <v>760</v>
      </c>
      <c r="L251" s="38">
        <v>0</v>
      </c>
      <c r="M251" s="38">
        <v>0</v>
      </c>
      <c r="N251" s="18">
        <f>[1]Hoja1!Z246</f>
        <v>14511.34</v>
      </c>
      <c r="O251" s="38">
        <f>[1]Hoja1!AC246</f>
        <v>0</v>
      </c>
      <c r="P251" s="19">
        <f>[1]Hoja1!AA246</f>
        <v>0</v>
      </c>
      <c r="Q251" s="18">
        <f>[1]Hoja1!AE246</f>
        <v>15988.84</v>
      </c>
      <c r="R251" s="18">
        <f>[1]Hoja1!AF246</f>
        <v>9011.16</v>
      </c>
    </row>
    <row r="252" spans="1:18" s="20" customFormat="1" ht="18" customHeight="1">
      <c r="A252" s="17">
        <v>246</v>
      </c>
      <c r="B252" s="15" t="s">
        <v>69</v>
      </c>
      <c r="C252" s="16" t="str">
        <f>[1]Hoja1!A247</f>
        <v>JOVANNY UREÑA SANTOS</v>
      </c>
      <c r="D252" s="16" t="str">
        <f>[1]Hoja1!H247</f>
        <v xml:space="preserve">CONSERJE                                </v>
      </c>
      <c r="E252" s="15" t="s">
        <v>31</v>
      </c>
      <c r="F252" s="15" t="s">
        <v>5</v>
      </c>
      <c r="G252" s="38">
        <v>21000</v>
      </c>
      <c r="H252" s="38">
        <v>0</v>
      </c>
      <c r="I252" s="38">
        <v>0</v>
      </c>
      <c r="J252" s="38">
        <v>602.70000000000005</v>
      </c>
      <c r="K252" s="38">
        <v>638.4</v>
      </c>
      <c r="L252" s="38">
        <v>0</v>
      </c>
      <c r="M252" s="38">
        <v>0</v>
      </c>
      <c r="N252" s="18">
        <f>[1]Hoja1!Z247</f>
        <v>0</v>
      </c>
      <c r="O252" s="38">
        <f>[1]Hoja1!AC247</f>
        <v>0</v>
      </c>
      <c r="P252" s="19">
        <f>[1]Hoja1!AA247</f>
        <v>0</v>
      </c>
      <c r="Q252" s="18">
        <f>[1]Hoja1!AE247</f>
        <v>1241.0999999999999</v>
      </c>
      <c r="R252" s="18">
        <f>[1]Hoja1!AF247</f>
        <v>19758.900000000001</v>
      </c>
    </row>
    <row r="253" spans="1:18" s="20" customFormat="1" ht="18" customHeight="1">
      <c r="A253" s="14">
        <v>247</v>
      </c>
      <c r="B253" s="15" t="s">
        <v>69</v>
      </c>
      <c r="C253" s="16" t="str">
        <f>[1]Hoja1!A248</f>
        <v>JUAN BAUTISTA CABA FRIAS</v>
      </c>
      <c r="D253" s="16" t="str">
        <f>[1]Hoja1!H248</f>
        <v xml:space="preserve">CONSERJE                                </v>
      </c>
      <c r="E253" s="15" t="s">
        <v>31</v>
      </c>
      <c r="F253" s="15" t="s">
        <v>4</v>
      </c>
      <c r="G253" s="38">
        <v>21000</v>
      </c>
      <c r="H253" s="38">
        <v>0</v>
      </c>
      <c r="I253" s="38">
        <v>0</v>
      </c>
      <c r="J253" s="38">
        <v>602.70000000000005</v>
      </c>
      <c r="K253" s="38">
        <v>638.4</v>
      </c>
      <c r="L253" s="38">
        <v>0</v>
      </c>
      <c r="M253" s="38">
        <v>0</v>
      </c>
      <c r="N253" s="18">
        <f>[1]Hoja1!Z248</f>
        <v>0</v>
      </c>
      <c r="O253" s="38">
        <f>[1]Hoja1!AC248</f>
        <v>0</v>
      </c>
      <c r="P253" s="19">
        <f>[1]Hoja1!AA248</f>
        <v>0</v>
      </c>
      <c r="Q253" s="18">
        <f>[1]Hoja1!AE248</f>
        <v>1241.0999999999999</v>
      </c>
      <c r="R253" s="18">
        <f>[1]Hoja1!AF248</f>
        <v>19758.900000000001</v>
      </c>
    </row>
    <row r="254" spans="1:18" s="20" customFormat="1" ht="18" customHeight="1">
      <c r="A254" s="14">
        <v>248</v>
      </c>
      <c r="B254" s="15" t="s">
        <v>69</v>
      </c>
      <c r="C254" s="16" t="str">
        <f>[1]Hoja1!A249</f>
        <v>JUAN CABRERA DE LA CRUZ</v>
      </c>
      <c r="D254" s="16" t="str">
        <f>[1]Hoja1!H249</f>
        <v xml:space="preserve">AYUDANTE DE MANTENIMIENTO               </v>
      </c>
      <c r="E254" s="15" t="s">
        <v>31</v>
      </c>
      <c r="F254" s="15" t="s">
        <v>4</v>
      </c>
      <c r="G254" s="38">
        <v>20000</v>
      </c>
      <c r="H254" s="38">
        <v>0</v>
      </c>
      <c r="I254" s="38">
        <v>0</v>
      </c>
      <c r="J254" s="38">
        <v>574</v>
      </c>
      <c r="K254" s="38">
        <v>608</v>
      </c>
      <c r="L254" s="38">
        <v>0</v>
      </c>
      <c r="M254" s="38">
        <v>0</v>
      </c>
      <c r="N254" s="18">
        <f>[1]Hoja1!Z249</f>
        <v>7491.26</v>
      </c>
      <c r="O254" s="38">
        <f>[1]Hoja1!AC249</f>
        <v>0</v>
      </c>
      <c r="P254" s="19">
        <f>[1]Hoja1!AA249</f>
        <v>0</v>
      </c>
      <c r="Q254" s="18">
        <f>[1]Hoja1!AE249</f>
        <v>8673.26</v>
      </c>
      <c r="R254" s="18">
        <f>[1]Hoja1!AF249</f>
        <v>11326.74</v>
      </c>
    </row>
    <row r="255" spans="1:18" s="20" customFormat="1" ht="18" customHeight="1">
      <c r="A255" s="14">
        <v>249</v>
      </c>
      <c r="B255" s="15" t="s">
        <v>69</v>
      </c>
      <c r="C255" s="16" t="str">
        <f>[1]Hoja1!A250</f>
        <v>JUAN DE JESUS MARTE MARTE</v>
      </c>
      <c r="D255" s="16" t="str">
        <f>[1]Hoja1!H250</f>
        <v xml:space="preserve">PINTOR                                  </v>
      </c>
      <c r="E255" s="15" t="s">
        <v>31</v>
      </c>
      <c r="F255" s="15" t="s">
        <v>4</v>
      </c>
      <c r="G255" s="38">
        <v>25000</v>
      </c>
      <c r="H255" s="38">
        <v>0</v>
      </c>
      <c r="I255" s="38">
        <v>0</v>
      </c>
      <c r="J255" s="38">
        <v>717.5</v>
      </c>
      <c r="K255" s="38">
        <v>760</v>
      </c>
      <c r="L255" s="38">
        <v>0</v>
      </c>
      <c r="M255" s="38">
        <v>0</v>
      </c>
      <c r="N255" s="18">
        <f>[1]Hoja1!Z250</f>
        <v>0</v>
      </c>
      <c r="O255" s="38">
        <f>[1]Hoja1!AC250</f>
        <v>0</v>
      </c>
      <c r="P255" s="19">
        <f>[1]Hoja1!AA250</f>
        <v>0</v>
      </c>
      <c r="Q255" s="18">
        <f>[1]Hoja1!AE250</f>
        <v>1477.5</v>
      </c>
      <c r="R255" s="18">
        <f>[1]Hoja1!AF250</f>
        <v>23522.5</v>
      </c>
    </row>
    <row r="256" spans="1:18" s="20" customFormat="1" ht="18" customHeight="1">
      <c r="A256" s="17">
        <v>250</v>
      </c>
      <c r="B256" s="15" t="s">
        <v>69</v>
      </c>
      <c r="C256" s="16" t="str">
        <f>[1]Hoja1!A251</f>
        <v>KATHERINE YANIRA PIMENTEL CHALAS</v>
      </c>
      <c r="D256" s="16" t="str">
        <f>[1]Hoja1!H251</f>
        <v xml:space="preserve">AUXILIAR ADMINISTRATIVO                 </v>
      </c>
      <c r="E256" s="15" t="s">
        <v>31</v>
      </c>
      <c r="F256" s="15" t="s">
        <v>5</v>
      </c>
      <c r="G256" s="38">
        <v>30000</v>
      </c>
      <c r="H256" s="38">
        <v>0</v>
      </c>
      <c r="I256" s="38">
        <v>0</v>
      </c>
      <c r="J256" s="38">
        <v>861</v>
      </c>
      <c r="K256" s="38">
        <v>912</v>
      </c>
      <c r="L256" s="38">
        <v>0</v>
      </c>
      <c r="M256" s="38">
        <v>0</v>
      </c>
      <c r="N256" s="18">
        <f>[1]Hoja1!Z251</f>
        <v>0</v>
      </c>
      <c r="O256" s="38">
        <f>[1]Hoja1!AC251</f>
        <v>0</v>
      </c>
      <c r="P256" s="19">
        <f>[1]Hoja1!AA251</f>
        <v>0</v>
      </c>
      <c r="Q256" s="18">
        <f>[1]Hoja1!AE251</f>
        <v>1773</v>
      </c>
      <c r="R256" s="18">
        <f>[1]Hoja1!AF251</f>
        <v>28227</v>
      </c>
    </row>
    <row r="257" spans="1:18" s="20" customFormat="1" ht="18" customHeight="1">
      <c r="A257" s="14">
        <v>251</v>
      </c>
      <c r="B257" s="15" t="s">
        <v>69</v>
      </c>
      <c r="C257" s="16" t="str">
        <f>[1]Hoja1!A252</f>
        <v>KEILY DE LOS SANTOS AQUINO</v>
      </c>
      <c r="D257" s="16" t="str">
        <f>[1]Hoja1!H252</f>
        <v xml:space="preserve">CONSERJE                                </v>
      </c>
      <c r="E257" s="15" t="s">
        <v>31</v>
      </c>
      <c r="F257" s="15" t="s">
        <v>5</v>
      </c>
      <c r="G257" s="38">
        <v>21000</v>
      </c>
      <c r="H257" s="38">
        <v>0</v>
      </c>
      <c r="I257" s="38">
        <v>0</v>
      </c>
      <c r="J257" s="38">
        <v>602.70000000000005</v>
      </c>
      <c r="K257" s="38">
        <v>638.4</v>
      </c>
      <c r="L257" s="38">
        <v>0</v>
      </c>
      <c r="M257" s="38">
        <v>0</v>
      </c>
      <c r="N257" s="18">
        <f>[1]Hoja1!Z252</f>
        <v>3346.21</v>
      </c>
      <c r="O257" s="38">
        <f>[1]Hoja1!AC252</f>
        <v>0</v>
      </c>
      <c r="P257" s="19">
        <f>[1]Hoja1!AA252</f>
        <v>0</v>
      </c>
      <c r="Q257" s="18">
        <f>[1]Hoja1!AE252</f>
        <v>4587.3100000000004</v>
      </c>
      <c r="R257" s="18">
        <f>[1]Hoja1!AF252</f>
        <v>16412.689999999999</v>
      </c>
    </row>
    <row r="258" spans="1:18" s="20" customFormat="1" ht="18" customHeight="1">
      <c r="A258" s="14">
        <v>252</v>
      </c>
      <c r="B258" s="15" t="s">
        <v>69</v>
      </c>
      <c r="C258" s="16" t="str">
        <f>[1]Hoja1!A253</f>
        <v>KENSON CHAU MARTE</v>
      </c>
      <c r="D258" s="16" t="str">
        <f>[1]Hoja1!H253</f>
        <v xml:space="preserve">ELECTRICISTA                            </v>
      </c>
      <c r="E258" s="15" t="s">
        <v>31</v>
      </c>
      <c r="F258" s="15" t="s">
        <v>4</v>
      </c>
      <c r="G258" s="38">
        <v>25000</v>
      </c>
      <c r="H258" s="38">
        <v>0</v>
      </c>
      <c r="I258" s="38">
        <v>0</v>
      </c>
      <c r="J258" s="38">
        <v>717.5</v>
      </c>
      <c r="K258" s="38">
        <v>760</v>
      </c>
      <c r="L258" s="38">
        <v>0</v>
      </c>
      <c r="M258" s="38">
        <v>0</v>
      </c>
      <c r="N258" s="18">
        <f>[1]Hoja1!Z253</f>
        <v>0</v>
      </c>
      <c r="O258" s="38">
        <f>[1]Hoja1!AC253</f>
        <v>0</v>
      </c>
      <c r="P258" s="19">
        <f>[1]Hoja1!AA253</f>
        <v>0</v>
      </c>
      <c r="Q258" s="18">
        <f>[1]Hoja1!AE253</f>
        <v>1477.5</v>
      </c>
      <c r="R258" s="18">
        <f>[1]Hoja1!AF253</f>
        <v>23522.5</v>
      </c>
    </row>
    <row r="259" spans="1:18" s="20" customFormat="1" ht="18" customHeight="1">
      <c r="A259" s="14">
        <v>253</v>
      </c>
      <c r="B259" s="15" t="s">
        <v>69</v>
      </c>
      <c r="C259" s="16" t="str">
        <f>[1]Hoja1!A254</f>
        <v>LUIS EMILIO MATOS PEÑA</v>
      </c>
      <c r="D259" s="16" t="str">
        <f>[1]Hoja1!H254</f>
        <v xml:space="preserve">VIGILANTE                               </v>
      </c>
      <c r="E259" s="15" t="s">
        <v>31</v>
      </c>
      <c r="F259" s="15" t="s">
        <v>4</v>
      </c>
      <c r="G259" s="38">
        <v>25000</v>
      </c>
      <c r="H259" s="38">
        <v>0</v>
      </c>
      <c r="I259" s="38">
        <v>0</v>
      </c>
      <c r="J259" s="38">
        <v>717.5</v>
      </c>
      <c r="K259" s="38">
        <v>760</v>
      </c>
      <c r="L259" s="38">
        <v>0</v>
      </c>
      <c r="M259" s="38">
        <v>0</v>
      </c>
      <c r="N259" s="18">
        <f>[1]Hoja1!Z254</f>
        <v>1000</v>
      </c>
      <c r="O259" s="38">
        <f>[1]Hoja1!AC254</f>
        <v>0</v>
      </c>
      <c r="P259" s="19">
        <f>[1]Hoja1!AA254</f>
        <v>0</v>
      </c>
      <c r="Q259" s="18">
        <f>[1]Hoja1!AE254</f>
        <v>2477.5</v>
      </c>
      <c r="R259" s="18">
        <f>[1]Hoja1!AF254</f>
        <v>22522.5</v>
      </c>
    </row>
    <row r="260" spans="1:18" s="20" customFormat="1" ht="18" customHeight="1">
      <c r="A260" s="17">
        <v>254</v>
      </c>
      <c r="B260" s="15" t="s">
        <v>69</v>
      </c>
      <c r="C260" s="16" t="str">
        <f>[1]Hoja1!A255</f>
        <v>MARTIRES MAÑON ROSARIO</v>
      </c>
      <c r="D260" s="16" t="str">
        <f>[1]Hoja1!H255</f>
        <v xml:space="preserve">CONSERJE                                </v>
      </c>
      <c r="E260" s="15" t="s">
        <v>31</v>
      </c>
      <c r="F260" s="15" t="s">
        <v>4</v>
      </c>
      <c r="G260" s="38">
        <v>21000</v>
      </c>
      <c r="H260" s="38">
        <v>0</v>
      </c>
      <c r="I260" s="38">
        <v>0</v>
      </c>
      <c r="J260" s="38">
        <v>602.70000000000005</v>
      </c>
      <c r="K260" s="38">
        <v>638.4</v>
      </c>
      <c r="L260" s="38">
        <v>0</v>
      </c>
      <c r="M260" s="38">
        <v>0</v>
      </c>
      <c r="N260" s="18">
        <f>[1]Hoja1!Z255</f>
        <v>0</v>
      </c>
      <c r="O260" s="38">
        <f>[1]Hoja1!AC255</f>
        <v>0</v>
      </c>
      <c r="P260" s="19">
        <f>[1]Hoja1!AA255</f>
        <v>0</v>
      </c>
      <c r="Q260" s="18">
        <f>[1]Hoja1!AE255</f>
        <v>1241.0999999999999</v>
      </c>
      <c r="R260" s="18">
        <f>[1]Hoja1!AF255</f>
        <v>19758.900000000001</v>
      </c>
    </row>
    <row r="261" spans="1:18" s="20" customFormat="1" ht="18" customHeight="1">
      <c r="A261" s="14">
        <v>255</v>
      </c>
      <c r="B261" s="15" t="s">
        <v>69</v>
      </c>
      <c r="C261" s="16" t="str">
        <f>[1]Hoja1!A256</f>
        <v>MILKENIA PENA PLATA</v>
      </c>
      <c r="D261" s="16" t="str">
        <f>[1]Hoja1!H256</f>
        <v xml:space="preserve">CONSERJE                                </v>
      </c>
      <c r="E261" s="15" t="s">
        <v>31</v>
      </c>
      <c r="F261" s="15" t="s">
        <v>5</v>
      </c>
      <c r="G261" s="38">
        <v>21000</v>
      </c>
      <c r="H261" s="38">
        <v>0</v>
      </c>
      <c r="I261" s="38">
        <v>0</v>
      </c>
      <c r="J261" s="38">
        <v>602.70000000000005</v>
      </c>
      <c r="K261" s="38">
        <v>638.4</v>
      </c>
      <c r="L261" s="38">
        <v>0</v>
      </c>
      <c r="M261" s="38">
        <v>0</v>
      </c>
      <c r="N261" s="18">
        <f>[1]Hoja1!Z256</f>
        <v>7234.38</v>
      </c>
      <c r="O261" s="38">
        <f>[1]Hoja1!AC256</f>
        <v>0</v>
      </c>
      <c r="P261" s="19">
        <f>[1]Hoja1!AA256</f>
        <v>0</v>
      </c>
      <c r="Q261" s="18">
        <f>[1]Hoja1!AE256</f>
        <v>8475.48</v>
      </c>
      <c r="R261" s="18">
        <f>[1]Hoja1!AF256</f>
        <v>12524.52</v>
      </c>
    </row>
    <row r="262" spans="1:18" s="20" customFormat="1" ht="18" customHeight="1">
      <c r="A262" s="14">
        <v>256</v>
      </c>
      <c r="B262" s="15" t="s">
        <v>69</v>
      </c>
      <c r="C262" s="16" t="str">
        <f>[1]Hoja1!A257</f>
        <v>MIRTHA PEREZ RIVERA</v>
      </c>
      <c r="D262" s="16" t="str">
        <f>[1]Hoja1!H257</f>
        <v xml:space="preserve">CONSERJE                                </v>
      </c>
      <c r="E262" s="15" t="s">
        <v>31</v>
      </c>
      <c r="F262" s="15" t="s">
        <v>5</v>
      </c>
      <c r="G262" s="38">
        <v>25000</v>
      </c>
      <c r="H262" s="38">
        <v>0</v>
      </c>
      <c r="I262" s="38">
        <v>0</v>
      </c>
      <c r="J262" s="38">
        <v>717.5</v>
      </c>
      <c r="K262" s="38">
        <v>760</v>
      </c>
      <c r="L262" s="38">
        <v>0</v>
      </c>
      <c r="M262" s="38">
        <v>0</v>
      </c>
      <c r="N262" s="18">
        <f>[1]Hoja1!Z257</f>
        <v>14370.41</v>
      </c>
      <c r="O262" s="38">
        <f>[1]Hoja1!AC257</f>
        <v>0</v>
      </c>
      <c r="P262" s="19">
        <f>[1]Hoja1!AA257</f>
        <v>0</v>
      </c>
      <c r="Q262" s="18">
        <f>[1]Hoja1!AE257</f>
        <v>15847.91</v>
      </c>
      <c r="R262" s="18">
        <f>[1]Hoja1!AF257</f>
        <v>9152.09</v>
      </c>
    </row>
    <row r="263" spans="1:18" s="20" customFormat="1" ht="18" customHeight="1">
      <c r="A263" s="14">
        <v>257</v>
      </c>
      <c r="B263" s="15" t="s">
        <v>69</v>
      </c>
      <c r="C263" s="16" t="str">
        <f>[1]Hoja1!A258</f>
        <v>MORELIA SANCHEZ DE OLEO</v>
      </c>
      <c r="D263" s="16" t="str">
        <f>[1]Hoja1!H258</f>
        <v xml:space="preserve">CONSERJE                                </v>
      </c>
      <c r="E263" s="15" t="s">
        <v>31</v>
      </c>
      <c r="F263" s="15" t="s">
        <v>5</v>
      </c>
      <c r="G263" s="38">
        <v>21000</v>
      </c>
      <c r="H263" s="38">
        <v>0</v>
      </c>
      <c r="I263" s="38">
        <v>0</v>
      </c>
      <c r="J263" s="38">
        <v>602.70000000000005</v>
      </c>
      <c r="K263" s="38">
        <v>638.4</v>
      </c>
      <c r="L263" s="38">
        <v>0</v>
      </c>
      <c r="M263" s="38">
        <v>0</v>
      </c>
      <c r="N263" s="18">
        <f>[1]Hoja1!Z258</f>
        <v>3836.84</v>
      </c>
      <c r="O263" s="38">
        <f>[1]Hoja1!AC258</f>
        <v>0</v>
      </c>
      <c r="P263" s="19">
        <f>[1]Hoja1!AA258</f>
        <v>0</v>
      </c>
      <c r="Q263" s="18">
        <f>[1]Hoja1!AE258</f>
        <v>5077.9399999999996</v>
      </c>
      <c r="R263" s="18">
        <f>[1]Hoja1!AF258</f>
        <v>15922.06</v>
      </c>
    </row>
    <row r="264" spans="1:18" s="20" customFormat="1" ht="18" customHeight="1">
      <c r="A264" s="17">
        <v>258</v>
      </c>
      <c r="B264" s="15" t="s">
        <v>69</v>
      </c>
      <c r="C264" s="16" t="str">
        <f>[1]Hoja1!A259</f>
        <v>PAMELA CABRERA SANTANA</v>
      </c>
      <c r="D264" s="16" t="str">
        <f>[1]Hoja1!H259</f>
        <v xml:space="preserve">CONSERJE                                </v>
      </c>
      <c r="E264" s="15" t="s">
        <v>31</v>
      </c>
      <c r="F264" s="15" t="s">
        <v>5</v>
      </c>
      <c r="G264" s="38">
        <v>21000</v>
      </c>
      <c r="H264" s="38">
        <v>0</v>
      </c>
      <c r="I264" s="38">
        <v>0</v>
      </c>
      <c r="J264" s="38">
        <v>602.70000000000005</v>
      </c>
      <c r="K264" s="38">
        <v>638.4</v>
      </c>
      <c r="L264" s="38">
        <v>0</v>
      </c>
      <c r="M264" s="38">
        <v>0</v>
      </c>
      <c r="N264" s="18">
        <f>[1]Hoja1!Z259</f>
        <v>3865.33</v>
      </c>
      <c r="O264" s="38">
        <f>[1]Hoja1!AC259</f>
        <v>0</v>
      </c>
      <c r="P264" s="19">
        <f>[1]Hoja1!AA259</f>
        <v>0</v>
      </c>
      <c r="Q264" s="18">
        <f>[1]Hoja1!AE259</f>
        <v>5106.43</v>
      </c>
      <c r="R264" s="18">
        <f>[1]Hoja1!AF259</f>
        <v>15893.57</v>
      </c>
    </row>
    <row r="265" spans="1:18" s="20" customFormat="1" ht="18" customHeight="1">
      <c r="A265" s="14">
        <v>259</v>
      </c>
      <c r="B265" s="15" t="s">
        <v>69</v>
      </c>
      <c r="C265" s="16" t="str">
        <f>[1]Hoja1!A260</f>
        <v>RAMONA RAMIREZ MONTERO</v>
      </c>
      <c r="D265" s="16" t="str">
        <f>[1]Hoja1!H260</f>
        <v xml:space="preserve">CONSERJE                                </v>
      </c>
      <c r="E265" s="15" t="s">
        <v>31</v>
      </c>
      <c r="F265" s="15" t="s">
        <v>5</v>
      </c>
      <c r="G265" s="38">
        <v>21000</v>
      </c>
      <c r="H265" s="38">
        <v>0</v>
      </c>
      <c r="I265" s="38">
        <v>0</v>
      </c>
      <c r="J265" s="38">
        <v>602.70000000000005</v>
      </c>
      <c r="K265" s="38">
        <v>638.4</v>
      </c>
      <c r="L265" s="38">
        <v>0</v>
      </c>
      <c r="M265" s="38">
        <v>0</v>
      </c>
      <c r="N265" s="18">
        <f>[1]Hoja1!Z260</f>
        <v>11067.39</v>
      </c>
      <c r="O265" s="38">
        <f>[1]Hoja1!AC260</f>
        <v>0</v>
      </c>
      <c r="P265" s="19">
        <f>[1]Hoja1!AA260</f>
        <v>0</v>
      </c>
      <c r="Q265" s="18">
        <f>[1]Hoja1!AE260</f>
        <v>12308.49</v>
      </c>
      <c r="R265" s="18">
        <f>[1]Hoja1!AF260</f>
        <v>8691.51</v>
      </c>
    </row>
    <row r="266" spans="1:18" s="20" customFormat="1" ht="18" customHeight="1">
      <c r="A266" s="14">
        <v>260</v>
      </c>
      <c r="B266" s="15" t="s">
        <v>69</v>
      </c>
      <c r="C266" s="16" t="str">
        <f>[1]Hoja1!A261</f>
        <v>REINA YOSELIN DIAZ SENA</v>
      </c>
      <c r="D266" s="16" t="str">
        <f>[1]Hoja1!H261</f>
        <v xml:space="preserve">CONSERJE                                </v>
      </c>
      <c r="E266" s="15" t="s">
        <v>31</v>
      </c>
      <c r="F266" s="15" t="s">
        <v>5</v>
      </c>
      <c r="G266" s="38">
        <v>21000</v>
      </c>
      <c r="H266" s="38">
        <v>0</v>
      </c>
      <c r="I266" s="38">
        <v>0</v>
      </c>
      <c r="J266" s="38">
        <v>602.70000000000005</v>
      </c>
      <c r="K266" s="38">
        <v>638.4</v>
      </c>
      <c r="L266" s="38">
        <v>0</v>
      </c>
      <c r="M266" s="38">
        <v>0</v>
      </c>
      <c r="N266" s="18">
        <f>[1]Hoja1!Z261</f>
        <v>3857.07</v>
      </c>
      <c r="O266" s="38">
        <f>[1]Hoja1!AC261</f>
        <v>0</v>
      </c>
      <c r="P266" s="19">
        <f>[1]Hoja1!AA261</f>
        <v>0</v>
      </c>
      <c r="Q266" s="18">
        <f>[1]Hoja1!AE261</f>
        <v>5098.17</v>
      </c>
      <c r="R266" s="18">
        <f>[1]Hoja1!AF261</f>
        <v>15901.83</v>
      </c>
    </row>
    <row r="267" spans="1:18" s="20" customFormat="1" ht="18" customHeight="1">
      <c r="A267" s="14">
        <v>261</v>
      </c>
      <c r="B267" s="15" t="s">
        <v>69</v>
      </c>
      <c r="C267" s="16" t="str">
        <f>[1]Hoja1!A262</f>
        <v>ROBERTO ANTIGUA RAMOS</v>
      </c>
      <c r="D267" s="16" t="str">
        <f>[1]Hoja1!H262</f>
        <v xml:space="preserve">ELECTRICISTA                            </v>
      </c>
      <c r="E267" s="15" t="s">
        <v>31</v>
      </c>
      <c r="F267" s="15" t="s">
        <v>4</v>
      </c>
      <c r="G267" s="38">
        <v>25000</v>
      </c>
      <c r="H267" s="38">
        <v>0</v>
      </c>
      <c r="I267" s="38">
        <v>0</v>
      </c>
      <c r="J267" s="38">
        <v>717.5</v>
      </c>
      <c r="K267" s="38">
        <v>760</v>
      </c>
      <c r="L267" s="38">
        <v>0</v>
      </c>
      <c r="M267" s="38">
        <v>0</v>
      </c>
      <c r="N267" s="18">
        <f>[1]Hoja1!Z262</f>
        <v>4608.91</v>
      </c>
      <c r="O267" s="38">
        <f>[1]Hoja1!AC262</f>
        <v>0</v>
      </c>
      <c r="P267" s="19">
        <f>[1]Hoja1!AA262</f>
        <v>0</v>
      </c>
      <c r="Q267" s="18">
        <f>[1]Hoja1!AE262</f>
        <v>6086.41</v>
      </c>
      <c r="R267" s="18">
        <f>[1]Hoja1!AF262</f>
        <v>18913.59</v>
      </c>
    </row>
    <row r="268" spans="1:18" s="20" customFormat="1" ht="18" customHeight="1">
      <c r="A268" s="17">
        <v>262</v>
      </c>
      <c r="B268" s="15" t="s">
        <v>69</v>
      </c>
      <c r="C268" s="16" t="str">
        <f>[1]Hoja1!A263</f>
        <v>SANTA FAUSTA PAREDES HERNANDEZ</v>
      </c>
      <c r="D268" s="16" t="str">
        <f>[1]Hoja1!H263</f>
        <v xml:space="preserve">CONSERJE                                </v>
      </c>
      <c r="E268" s="15" t="s">
        <v>31</v>
      </c>
      <c r="F268" s="15" t="s">
        <v>5</v>
      </c>
      <c r="G268" s="38">
        <v>19000</v>
      </c>
      <c r="H268" s="38">
        <v>0</v>
      </c>
      <c r="I268" s="38">
        <v>0</v>
      </c>
      <c r="J268" s="38">
        <v>545.29999999999995</v>
      </c>
      <c r="K268" s="38">
        <v>577.6</v>
      </c>
      <c r="L268" s="38">
        <v>0</v>
      </c>
      <c r="M268" s="38">
        <v>0</v>
      </c>
      <c r="N268" s="18">
        <f>[1]Hoja1!Z263</f>
        <v>0</v>
      </c>
      <c r="O268" s="38">
        <f>[1]Hoja1!AC263</f>
        <v>0</v>
      </c>
      <c r="P268" s="19">
        <f>[1]Hoja1!AA263</f>
        <v>0</v>
      </c>
      <c r="Q268" s="18">
        <f>[1]Hoja1!AE263</f>
        <v>1122.9000000000001</v>
      </c>
      <c r="R268" s="18">
        <f>[1]Hoja1!AF263</f>
        <v>17877.099999999999</v>
      </c>
    </row>
    <row r="269" spans="1:18" s="20" customFormat="1" ht="18" customHeight="1">
      <c r="A269" s="14">
        <v>263</v>
      </c>
      <c r="B269" s="15" t="s">
        <v>69</v>
      </c>
      <c r="C269" s="16" t="str">
        <f>[1]Hoja1!A264</f>
        <v>VICTORIA MARTINEZ PORTORREAL</v>
      </c>
      <c r="D269" s="16" t="str">
        <f>[1]Hoja1!H264</f>
        <v xml:space="preserve">CONSERJE                                </v>
      </c>
      <c r="E269" s="15" t="s">
        <v>31</v>
      </c>
      <c r="F269" s="15" t="s">
        <v>5</v>
      </c>
      <c r="G269" s="38">
        <v>21000</v>
      </c>
      <c r="H269" s="38">
        <v>0</v>
      </c>
      <c r="I269" s="38">
        <v>0</v>
      </c>
      <c r="J269" s="38">
        <v>602.70000000000005</v>
      </c>
      <c r="K269" s="38">
        <v>638.4</v>
      </c>
      <c r="L269" s="38">
        <v>0</v>
      </c>
      <c r="M269" s="38">
        <v>0</v>
      </c>
      <c r="N269" s="18">
        <f>[1]Hoja1!Z264</f>
        <v>11085.04</v>
      </c>
      <c r="O269" s="38">
        <f>[1]Hoja1!AC264</f>
        <v>0</v>
      </c>
      <c r="P269" s="19">
        <f>[1]Hoja1!AA264</f>
        <v>0</v>
      </c>
      <c r="Q269" s="18">
        <f>[1]Hoja1!AE264</f>
        <v>12326.14</v>
      </c>
      <c r="R269" s="18">
        <f>[1]Hoja1!AF264</f>
        <v>8673.86</v>
      </c>
    </row>
    <row r="270" spans="1:18" s="20" customFormat="1" ht="18" customHeight="1">
      <c r="A270" s="14">
        <v>264</v>
      </c>
      <c r="B270" s="15" t="s">
        <v>69</v>
      </c>
      <c r="C270" s="16" t="str">
        <f>[1]Hoja1!A265</f>
        <v>YAHAIRA SUERO</v>
      </c>
      <c r="D270" s="16" t="str">
        <f>[1]Hoja1!H265</f>
        <v xml:space="preserve">CONSERJE                                </v>
      </c>
      <c r="E270" s="15" t="s">
        <v>31</v>
      </c>
      <c r="F270" s="15" t="s">
        <v>5</v>
      </c>
      <c r="G270" s="38">
        <v>21000</v>
      </c>
      <c r="H270" s="38">
        <v>0</v>
      </c>
      <c r="I270" s="38">
        <v>0</v>
      </c>
      <c r="J270" s="38">
        <v>602.70000000000005</v>
      </c>
      <c r="K270" s="38">
        <v>638.4</v>
      </c>
      <c r="L270" s="38">
        <v>0</v>
      </c>
      <c r="M270" s="38">
        <v>0</v>
      </c>
      <c r="N270" s="18">
        <f>[1]Hoja1!Z265</f>
        <v>0</v>
      </c>
      <c r="O270" s="38">
        <f>[1]Hoja1!AC265</f>
        <v>0</v>
      </c>
      <c r="P270" s="19">
        <f>[1]Hoja1!AA265</f>
        <v>0</v>
      </c>
      <c r="Q270" s="18">
        <f>[1]Hoja1!AE265</f>
        <v>1241.0999999999999</v>
      </c>
      <c r="R270" s="18">
        <f>[1]Hoja1!AF265</f>
        <v>19758.900000000001</v>
      </c>
    </row>
    <row r="271" spans="1:18" s="20" customFormat="1" ht="18" customHeight="1">
      <c r="A271" s="14">
        <v>265</v>
      </c>
      <c r="B271" s="15" t="s">
        <v>69</v>
      </c>
      <c r="C271" s="16" t="str">
        <f>[1]Hoja1!A266</f>
        <v>YULISSA CRUZ</v>
      </c>
      <c r="D271" s="16" t="str">
        <f>[1]Hoja1!H266</f>
        <v xml:space="preserve">CONSERJE                                </v>
      </c>
      <c r="E271" s="15" t="s">
        <v>31</v>
      </c>
      <c r="F271" s="15" t="s">
        <v>5</v>
      </c>
      <c r="G271" s="38">
        <v>21000</v>
      </c>
      <c r="H271" s="38">
        <v>0</v>
      </c>
      <c r="I271" s="38">
        <v>0</v>
      </c>
      <c r="J271" s="38">
        <v>602.70000000000005</v>
      </c>
      <c r="K271" s="38">
        <v>638.4</v>
      </c>
      <c r="L271" s="38">
        <v>0</v>
      </c>
      <c r="M271" s="38">
        <v>0</v>
      </c>
      <c r="N271" s="18">
        <f>[1]Hoja1!Z266</f>
        <v>8967.5499999999993</v>
      </c>
      <c r="O271" s="38">
        <f>[1]Hoja1!AC266</f>
        <v>0</v>
      </c>
      <c r="P271" s="19">
        <f>[1]Hoja1!AA266</f>
        <v>0</v>
      </c>
      <c r="Q271" s="18">
        <f>[1]Hoja1!AE266</f>
        <v>10208.65</v>
      </c>
      <c r="R271" s="18">
        <f>[1]Hoja1!AF266</f>
        <v>10791.35</v>
      </c>
    </row>
    <row r="272" spans="1:18" s="20" customFormat="1" ht="18" customHeight="1">
      <c r="A272" s="17">
        <v>266</v>
      </c>
      <c r="B272" s="15" t="s">
        <v>70</v>
      </c>
      <c r="C272" s="16" t="str">
        <f>[1]Hoja1!A267</f>
        <v xml:space="preserve"> JOSE ANTONIO JIMENEZ SANTOS</v>
      </c>
      <c r="D272" s="16" t="str">
        <f>[1]Hoja1!H267</f>
        <v xml:space="preserve">ENCARGADO(A)                            </v>
      </c>
      <c r="E272" s="15" t="s">
        <v>31</v>
      </c>
      <c r="F272" s="15" t="s">
        <v>4</v>
      </c>
      <c r="G272" s="38">
        <v>46000</v>
      </c>
      <c r="H272" s="38">
        <v>0</v>
      </c>
      <c r="I272" s="38">
        <v>1289.46</v>
      </c>
      <c r="J272" s="38">
        <v>1320.2</v>
      </c>
      <c r="K272" s="38">
        <v>1398.4</v>
      </c>
      <c r="L272" s="38">
        <v>0</v>
      </c>
      <c r="M272" s="38">
        <v>0</v>
      </c>
      <c r="N272" s="18">
        <f>[1]Hoja1!Z267</f>
        <v>11920.46</v>
      </c>
      <c r="O272" s="38">
        <f>[1]Hoja1!AC267</f>
        <v>0</v>
      </c>
      <c r="P272" s="19">
        <f>[1]Hoja1!AA267</f>
        <v>0</v>
      </c>
      <c r="Q272" s="18">
        <f>[1]Hoja1!AE267</f>
        <v>15928.52</v>
      </c>
      <c r="R272" s="18">
        <f>[1]Hoja1!AF267</f>
        <v>30071.48</v>
      </c>
    </row>
    <row r="273" spans="1:18" s="20" customFormat="1" ht="18" customHeight="1">
      <c r="A273" s="14">
        <v>267</v>
      </c>
      <c r="B273" s="15" t="s">
        <v>70</v>
      </c>
      <c r="C273" s="16" t="str">
        <f>[1]Hoja1!A268</f>
        <v>ARCENIO GUZMAN CASADO</v>
      </c>
      <c r="D273" s="16" t="str">
        <f>[1]Hoja1!H268</f>
        <v xml:space="preserve">AUXILIAR                                </v>
      </c>
      <c r="E273" s="15" t="s">
        <v>30</v>
      </c>
      <c r="F273" s="15" t="s">
        <v>4</v>
      </c>
      <c r="G273" s="38">
        <v>20000</v>
      </c>
      <c r="H273" s="38">
        <v>0</v>
      </c>
      <c r="I273" s="38">
        <v>0</v>
      </c>
      <c r="J273" s="38">
        <v>574</v>
      </c>
      <c r="K273" s="38">
        <v>608</v>
      </c>
      <c r="L273" s="38">
        <v>0</v>
      </c>
      <c r="M273" s="38">
        <v>0</v>
      </c>
      <c r="N273" s="18">
        <f>[1]Hoja1!Z268</f>
        <v>2000</v>
      </c>
      <c r="O273" s="38">
        <f>[1]Hoja1!AC268</f>
        <v>0</v>
      </c>
      <c r="P273" s="19">
        <f>[1]Hoja1!AA268</f>
        <v>0</v>
      </c>
      <c r="Q273" s="18">
        <f>[1]Hoja1!AE268</f>
        <v>3182</v>
      </c>
      <c r="R273" s="18">
        <f>[1]Hoja1!AF268</f>
        <v>16818</v>
      </c>
    </row>
    <row r="274" spans="1:18" s="20" customFormat="1" ht="18" customHeight="1">
      <c r="A274" s="14">
        <v>268</v>
      </c>
      <c r="B274" s="15" t="s">
        <v>70</v>
      </c>
      <c r="C274" s="16" t="str">
        <f>[1]Hoja1!A269</f>
        <v>MARIO SANTANA MIESES</v>
      </c>
      <c r="D274" s="16" t="str">
        <f>[1]Hoja1!H269</f>
        <v xml:space="preserve">AUXILIAR DE ALMACEN Y SUMINISTRO        </v>
      </c>
      <c r="E274" s="15" t="s">
        <v>31</v>
      </c>
      <c r="F274" s="15" t="s">
        <v>4</v>
      </c>
      <c r="G274" s="38">
        <v>25000</v>
      </c>
      <c r="H274" s="38">
        <v>0</v>
      </c>
      <c r="I274" s="38">
        <v>0</v>
      </c>
      <c r="J274" s="38">
        <v>717.5</v>
      </c>
      <c r="K274" s="38">
        <v>760</v>
      </c>
      <c r="L274" s="38">
        <v>0</v>
      </c>
      <c r="M274" s="38">
        <v>0</v>
      </c>
      <c r="N274" s="18">
        <f>[1]Hoja1!Z269</f>
        <v>0</v>
      </c>
      <c r="O274" s="38">
        <f>[1]Hoja1!AC269</f>
        <v>0</v>
      </c>
      <c r="P274" s="19">
        <f>[1]Hoja1!AA269</f>
        <v>0</v>
      </c>
      <c r="Q274" s="18">
        <f>[1]Hoja1!AE269</f>
        <v>1477.5</v>
      </c>
      <c r="R274" s="18">
        <f>[1]Hoja1!AF269</f>
        <v>23522.5</v>
      </c>
    </row>
    <row r="275" spans="1:18" s="20" customFormat="1" ht="18" customHeight="1">
      <c r="A275" s="14">
        <v>269</v>
      </c>
      <c r="B275" s="15" t="s">
        <v>70</v>
      </c>
      <c r="C275" s="16" t="str">
        <f>[1]Hoja1!A270</f>
        <v>POLICARPIO RONDON ESTEVEZ</v>
      </c>
      <c r="D275" s="16" t="str">
        <f>[1]Hoja1!H270</f>
        <v xml:space="preserve">MENSAJERO INTERNO                       </v>
      </c>
      <c r="E275" s="15" t="s">
        <v>31</v>
      </c>
      <c r="F275" s="15" t="s">
        <v>4</v>
      </c>
      <c r="G275" s="38">
        <v>22000</v>
      </c>
      <c r="H275" s="38">
        <v>0</v>
      </c>
      <c r="I275" s="38">
        <v>0</v>
      </c>
      <c r="J275" s="38">
        <v>631.4</v>
      </c>
      <c r="K275" s="38">
        <v>668.8</v>
      </c>
      <c r="L275" s="38">
        <v>0</v>
      </c>
      <c r="M275" s="38">
        <v>0</v>
      </c>
      <c r="N275" s="18">
        <f>[1]Hoja1!Z270</f>
        <v>4833.99</v>
      </c>
      <c r="O275" s="38">
        <f>[1]Hoja1!AC270</f>
        <v>0</v>
      </c>
      <c r="P275" s="19">
        <f>[1]Hoja1!AA270</f>
        <v>0</v>
      </c>
      <c r="Q275" s="18">
        <f>[1]Hoja1!AE270</f>
        <v>6134.19</v>
      </c>
      <c r="R275" s="18">
        <f>[1]Hoja1!AF270</f>
        <v>15865.81</v>
      </c>
    </row>
    <row r="276" spans="1:18" s="20" customFormat="1" ht="18" customHeight="1">
      <c r="A276" s="17">
        <v>270</v>
      </c>
      <c r="B276" s="15" t="s">
        <v>71</v>
      </c>
      <c r="C276" s="16" t="str">
        <f>[1]Hoja1!A271</f>
        <v>DOMINGA CABRERA HERRERA</v>
      </c>
      <c r="D276" s="16" t="str">
        <f>[1]Hoja1!H271</f>
        <v xml:space="preserve">AUXILIAR                                </v>
      </c>
      <c r="E276" s="15" t="s">
        <v>30</v>
      </c>
      <c r="F276" s="15" t="s">
        <v>5</v>
      </c>
      <c r="G276" s="38">
        <v>27000</v>
      </c>
      <c r="H276" s="38">
        <v>0</v>
      </c>
      <c r="I276" s="38">
        <v>0</v>
      </c>
      <c r="J276" s="38">
        <v>774.9</v>
      </c>
      <c r="K276" s="38">
        <v>820.8</v>
      </c>
      <c r="L276" s="38">
        <v>0</v>
      </c>
      <c r="M276" s="38">
        <v>0</v>
      </c>
      <c r="N276" s="18">
        <f>[1]Hoja1!Z271</f>
        <v>1647.3</v>
      </c>
      <c r="O276" s="38">
        <f>[1]Hoja1!AC271</f>
        <v>0</v>
      </c>
      <c r="P276" s="19">
        <f>[1]Hoja1!AA271</f>
        <v>0</v>
      </c>
      <c r="Q276" s="18">
        <f>[1]Hoja1!AE271</f>
        <v>3243</v>
      </c>
      <c r="R276" s="18">
        <f>[1]Hoja1!AF271</f>
        <v>23757</v>
      </c>
    </row>
    <row r="277" spans="1:18" s="20" customFormat="1" ht="18" customHeight="1">
      <c r="A277" s="14">
        <v>271</v>
      </c>
      <c r="B277" s="15" t="s">
        <v>71</v>
      </c>
      <c r="C277" s="16" t="str">
        <f>[1]Hoja1!A272</f>
        <v>EINYER ALBERTO LEBRON TURBIDES</v>
      </c>
      <c r="D277" s="16" t="str">
        <f>[1]Hoja1!H272</f>
        <v xml:space="preserve">AUXILIAR ADMINISTRATIVO                 </v>
      </c>
      <c r="E277" s="15" t="s">
        <v>31</v>
      </c>
      <c r="F277" s="15" t="s">
        <v>4</v>
      </c>
      <c r="G277" s="38">
        <v>26000</v>
      </c>
      <c r="H277" s="38">
        <v>0</v>
      </c>
      <c r="I277" s="38">
        <v>0</v>
      </c>
      <c r="J277" s="38">
        <v>746.2</v>
      </c>
      <c r="K277" s="38">
        <v>790.4</v>
      </c>
      <c r="L277" s="38">
        <v>0</v>
      </c>
      <c r="M277" s="38">
        <v>0</v>
      </c>
      <c r="N277" s="18">
        <f>[1]Hoja1!Z272</f>
        <v>9915.52</v>
      </c>
      <c r="O277" s="38">
        <f>[1]Hoja1!AC272</f>
        <v>0</v>
      </c>
      <c r="P277" s="19">
        <f>[1]Hoja1!AA272</f>
        <v>0</v>
      </c>
      <c r="Q277" s="18">
        <f>[1]Hoja1!AE272</f>
        <v>11452.12</v>
      </c>
      <c r="R277" s="18">
        <f>[1]Hoja1!AF272</f>
        <v>14547.88</v>
      </c>
    </row>
    <row r="278" spans="1:18" s="20" customFormat="1" ht="18" customHeight="1">
      <c r="A278" s="14">
        <v>272</v>
      </c>
      <c r="B278" s="15" t="s">
        <v>71</v>
      </c>
      <c r="C278" s="16" t="str">
        <f>[1]Hoja1!A273</f>
        <v>ELIZABETH BALDERA SANCHEZ</v>
      </c>
      <c r="D278" s="16" t="str">
        <f>[1]Hoja1!H273</f>
        <v xml:space="preserve">MENSAJERO INTERNO                       </v>
      </c>
      <c r="E278" s="15" t="s">
        <v>31</v>
      </c>
      <c r="F278" s="15" t="s">
        <v>5</v>
      </c>
      <c r="G278" s="38">
        <v>25000</v>
      </c>
      <c r="H278" s="38">
        <v>0</v>
      </c>
      <c r="I278" s="38">
        <v>0</v>
      </c>
      <c r="J278" s="38">
        <v>717.5</v>
      </c>
      <c r="K278" s="38">
        <v>760</v>
      </c>
      <c r="L278" s="38">
        <v>0</v>
      </c>
      <c r="M278" s="38">
        <v>0</v>
      </c>
      <c r="N278" s="18">
        <f>[1]Hoja1!Z273</f>
        <v>5316.56</v>
      </c>
      <c r="O278" s="38">
        <f>[1]Hoja1!AC273</f>
        <v>0</v>
      </c>
      <c r="P278" s="19">
        <f>[1]Hoja1!AA273</f>
        <v>0</v>
      </c>
      <c r="Q278" s="18">
        <f>[1]Hoja1!AE273</f>
        <v>6794.06</v>
      </c>
      <c r="R278" s="18">
        <f>[1]Hoja1!AF273</f>
        <v>18205.939999999999</v>
      </c>
    </row>
    <row r="279" spans="1:18" s="20" customFormat="1" ht="18" customHeight="1">
      <c r="A279" s="14">
        <v>273</v>
      </c>
      <c r="B279" s="15" t="s">
        <v>71</v>
      </c>
      <c r="C279" s="16" t="str">
        <f>[1]Hoja1!A274</f>
        <v>JESUS MARIA RAMIREZ ZABALA</v>
      </c>
      <c r="D279" s="16" t="str">
        <f>[1]Hoja1!H274</f>
        <v xml:space="preserve">MENSAJERO INTERNO                       </v>
      </c>
      <c r="E279" s="15" t="s">
        <v>31</v>
      </c>
      <c r="F279" s="15" t="s">
        <v>4</v>
      </c>
      <c r="G279" s="38">
        <v>18000</v>
      </c>
      <c r="H279" s="38">
        <v>0</v>
      </c>
      <c r="I279" s="38">
        <v>0</v>
      </c>
      <c r="J279" s="38">
        <v>516.6</v>
      </c>
      <c r="K279" s="38">
        <v>547.20000000000005</v>
      </c>
      <c r="L279" s="38">
        <v>0</v>
      </c>
      <c r="M279" s="38">
        <v>0</v>
      </c>
      <c r="N279" s="18">
        <f>[1]Hoja1!Z274</f>
        <v>4414.24</v>
      </c>
      <c r="O279" s="38">
        <f>[1]Hoja1!AC274</f>
        <v>0</v>
      </c>
      <c r="P279" s="19">
        <f>[1]Hoja1!AA274</f>
        <v>0</v>
      </c>
      <c r="Q279" s="18">
        <f>[1]Hoja1!AE274</f>
        <v>5478.04</v>
      </c>
      <c r="R279" s="18">
        <f>[1]Hoja1!AF274</f>
        <v>12521.96</v>
      </c>
    </row>
    <row r="280" spans="1:18" s="20" customFormat="1" ht="18" customHeight="1">
      <c r="A280" s="17">
        <v>274</v>
      </c>
      <c r="B280" s="15" t="s">
        <v>71</v>
      </c>
      <c r="C280" s="16" t="str">
        <f>[1]Hoja1!A275</f>
        <v>MANUEL EMILIO PEGUERO DEL ROSARIO</v>
      </c>
      <c r="D280" s="16" t="str">
        <f>[1]Hoja1!H275</f>
        <v xml:space="preserve">AUXILIAR                                </v>
      </c>
      <c r="E280" s="15" t="s">
        <v>30</v>
      </c>
      <c r="F280" s="15" t="s">
        <v>4</v>
      </c>
      <c r="G280" s="38">
        <v>26000</v>
      </c>
      <c r="H280" s="38">
        <v>0</v>
      </c>
      <c r="I280" s="38">
        <v>0</v>
      </c>
      <c r="J280" s="38">
        <v>746.2</v>
      </c>
      <c r="K280" s="38">
        <v>790.4</v>
      </c>
      <c r="L280" s="38">
        <v>0</v>
      </c>
      <c r="M280" s="38">
        <v>0</v>
      </c>
      <c r="N280" s="18">
        <f>[1]Hoja1!Z275</f>
        <v>4354.38</v>
      </c>
      <c r="O280" s="38">
        <f>[1]Hoja1!AC275</f>
        <v>0</v>
      </c>
      <c r="P280" s="19">
        <f>[1]Hoja1!AA275</f>
        <v>0</v>
      </c>
      <c r="Q280" s="18">
        <f>[1]Hoja1!AE275</f>
        <v>5890.98</v>
      </c>
      <c r="R280" s="18">
        <f>[1]Hoja1!AF275</f>
        <v>20109.02</v>
      </c>
    </row>
    <row r="281" spans="1:18" s="20" customFormat="1" ht="18" customHeight="1">
      <c r="A281" s="14">
        <v>275</v>
      </c>
      <c r="B281" s="15" t="s">
        <v>71</v>
      </c>
      <c r="C281" s="16" t="str">
        <f>[1]Hoja1!A276</f>
        <v>MAURO HUMBERTO PERALTA RAMIREZ</v>
      </c>
      <c r="D281" s="16" t="str">
        <f>[1]Hoja1!H276</f>
        <v xml:space="preserve">AUXILIAR ADMINISTRATIVO                 </v>
      </c>
      <c r="E281" s="15" t="s">
        <v>31</v>
      </c>
      <c r="F281" s="15" t="s">
        <v>4</v>
      </c>
      <c r="G281" s="38">
        <v>27000</v>
      </c>
      <c r="H281" s="38">
        <v>0</v>
      </c>
      <c r="I281" s="38">
        <v>0</v>
      </c>
      <c r="J281" s="38">
        <v>774.9</v>
      </c>
      <c r="K281" s="38">
        <v>820.8</v>
      </c>
      <c r="L281" s="38">
        <v>0</v>
      </c>
      <c r="M281" s="38">
        <v>0</v>
      </c>
      <c r="N281" s="18">
        <f>[1]Hoja1!Z276</f>
        <v>6658.14</v>
      </c>
      <c r="O281" s="38">
        <f>[1]Hoja1!AC276</f>
        <v>0</v>
      </c>
      <c r="P281" s="19">
        <f>[1]Hoja1!AA276</f>
        <v>0</v>
      </c>
      <c r="Q281" s="18">
        <f>[1]Hoja1!AE276</f>
        <v>8253.84</v>
      </c>
      <c r="R281" s="18">
        <f>[1]Hoja1!AF276</f>
        <v>18746.16</v>
      </c>
    </row>
    <row r="282" spans="1:18" s="20" customFormat="1" ht="18" customHeight="1">
      <c r="A282" s="14">
        <v>276</v>
      </c>
      <c r="B282" s="15" t="s">
        <v>71</v>
      </c>
      <c r="C282" s="16" t="str">
        <f>[1]Hoja1!A277</f>
        <v>YANGELA MANUELA TEJEDA PUJOLS</v>
      </c>
      <c r="D282" s="16" t="str">
        <f>[1]Hoja1!H277</f>
        <v xml:space="preserve">AUXILIAR ADMINISTRATIVO                 </v>
      </c>
      <c r="E282" s="15" t="s">
        <v>31</v>
      </c>
      <c r="F282" s="15" t="s">
        <v>5</v>
      </c>
      <c r="G282" s="38">
        <v>26000</v>
      </c>
      <c r="H282" s="38">
        <v>0</v>
      </c>
      <c r="I282" s="38">
        <v>0</v>
      </c>
      <c r="J282" s="38">
        <v>746.2</v>
      </c>
      <c r="K282" s="38">
        <v>790.4</v>
      </c>
      <c r="L282" s="38">
        <v>0</v>
      </c>
      <c r="M282" s="38">
        <v>0</v>
      </c>
      <c r="N282" s="18">
        <f>[1]Hoja1!Z277</f>
        <v>0</v>
      </c>
      <c r="O282" s="38">
        <f>[1]Hoja1!AC277</f>
        <v>0</v>
      </c>
      <c r="P282" s="19">
        <f>[1]Hoja1!AA277</f>
        <v>0</v>
      </c>
      <c r="Q282" s="18">
        <f>[1]Hoja1!AE277</f>
        <v>1536.6</v>
      </c>
      <c r="R282" s="18">
        <f>[1]Hoja1!AF277</f>
        <v>24463.4</v>
      </c>
    </row>
    <row r="283" spans="1:18" s="20" customFormat="1" ht="18" customHeight="1">
      <c r="A283" s="14">
        <v>277</v>
      </c>
      <c r="B283" s="15" t="s">
        <v>72</v>
      </c>
      <c r="C283" s="16" t="str">
        <f>[1]Hoja1!A278</f>
        <v xml:space="preserve"> ALBERY BLADIMIL MARTINEZ ALVAREZ</v>
      </c>
      <c r="D283" s="16" t="str">
        <f>[1]Hoja1!H278</f>
        <v xml:space="preserve">ENCARGADO(A)                            </v>
      </c>
      <c r="E283" s="15" t="s">
        <v>31</v>
      </c>
      <c r="F283" s="15" t="s">
        <v>4</v>
      </c>
      <c r="G283" s="38">
        <v>100000</v>
      </c>
      <c r="H283" s="38">
        <v>0</v>
      </c>
      <c r="I283" s="38">
        <v>12105.44</v>
      </c>
      <c r="J283" s="38">
        <v>2870</v>
      </c>
      <c r="K283" s="38">
        <v>3040</v>
      </c>
      <c r="L283" s="38">
        <v>0</v>
      </c>
      <c r="M283" s="38">
        <v>0</v>
      </c>
      <c r="N283" s="18">
        <f>[1]Hoja1!Z278</f>
        <v>16696.75</v>
      </c>
      <c r="O283" s="38">
        <f>[1]Hoja1!AC278</f>
        <v>0</v>
      </c>
      <c r="P283" s="19">
        <f>[1]Hoja1!AA278</f>
        <v>0</v>
      </c>
      <c r="Q283" s="18">
        <f>[1]Hoja1!AE278</f>
        <v>34712.19</v>
      </c>
      <c r="R283" s="18">
        <f>[1]Hoja1!AF278</f>
        <v>65287.81</v>
      </c>
    </row>
    <row r="284" spans="1:18" s="20" customFormat="1" ht="18" customHeight="1">
      <c r="A284" s="17">
        <v>278</v>
      </c>
      <c r="B284" s="15" t="s">
        <v>72</v>
      </c>
      <c r="C284" s="16" t="str">
        <f>[1]Hoja1!A279</f>
        <v>CLAUDIA CELESTE MEDRANO VOLQUEZ</v>
      </c>
      <c r="D284" s="16" t="str">
        <f>[1]Hoja1!H279</f>
        <v xml:space="preserve">AUXILIAR ADMINISTRATIVO                 </v>
      </c>
      <c r="E284" s="15" t="s">
        <v>30</v>
      </c>
      <c r="F284" s="15" t="s">
        <v>5</v>
      </c>
      <c r="G284" s="38">
        <v>35000</v>
      </c>
      <c r="H284" s="38">
        <v>0</v>
      </c>
      <c r="I284" s="38">
        <v>0</v>
      </c>
      <c r="J284" s="38">
        <v>1004.5</v>
      </c>
      <c r="K284" s="38">
        <v>1064</v>
      </c>
      <c r="L284" s="38">
        <v>0</v>
      </c>
      <c r="M284" s="38">
        <v>0</v>
      </c>
      <c r="N284" s="18">
        <f>[1]Hoja1!Z279</f>
        <v>7442.66</v>
      </c>
      <c r="O284" s="38">
        <f>[1]Hoja1!AC279</f>
        <v>0</v>
      </c>
      <c r="P284" s="19">
        <f>[1]Hoja1!AA279</f>
        <v>0</v>
      </c>
      <c r="Q284" s="18">
        <f>[1]Hoja1!AE279</f>
        <v>9511.16</v>
      </c>
      <c r="R284" s="18">
        <f>[1]Hoja1!AF279</f>
        <v>25488.84</v>
      </c>
    </row>
    <row r="285" spans="1:18" s="20" customFormat="1" ht="18" customHeight="1">
      <c r="A285" s="14">
        <v>279</v>
      </c>
      <c r="B285" s="15" t="s">
        <v>72</v>
      </c>
      <c r="C285" s="16" t="str">
        <f>[1]Hoja1!A280</f>
        <v>FABIAN NICOLAS SANTOS SANCHEZ</v>
      </c>
      <c r="D285" s="16" t="str">
        <f>[1]Hoja1!H280</f>
        <v xml:space="preserve">ANALISTA LEGAL                          </v>
      </c>
      <c r="E285" s="15" t="s">
        <v>30</v>
      </c>
      <c r="F285" s="15" t="s">
        <v>4</v>
      </c>
      <c r="G285" s="38">
        <v>56000</v>
      </c>
      <c r="H285" s="38">
        <v>0</v>
      </c>
      <c r="I285" s="38">
        <v>2733.93</v>
      </c>
      <c r="J285" s="38">
        <v>1607.2</v>
      </c>
      <c r="K285" s="38">
        <v>1702.4</v>
      </c>
      <c r="L285" s="38">
        <v>0</v>
      </c>
      <c r="M285" s="38">
        <v>0</v>
      </c>
      <c r="N285" s="18">
        <f>[1]Hoja1!Z280</f>
        <v>0</v>
      </c>
      <c r="O285" s="38">
        <f>[1]Hoja1!AC280</f>
        <v>0</v>
      </c>
      <c r="P285" s="19">
        <f>[1]Hoja1!AA280</f>
        <v>0</v>
      </c>
      <c r="Q285" s="18">
        <f>[1]Hoja1!AE280</f>
        <v>6043.53</v>
      </c>
      <c r="R285" s="18">
        <f>[1]Hoja1!AF280</f>
        <v>49956.47</v>
      </c>
    </row>
    <row r="286" spans="1:18" s="20" customFormat="1" ht="18" customHeight="1">
      <c r="A286" s="14">
        <v>280</v>
      </c>
      <c r="B286" s="15" t="s">
        <v>72</v>
      </c>
      <c r="C286" s="16" t="str">
        <f>[1]Hoja1!A281</f>
        <v>MARTIRES VICENTE MONTERO</v>
      </c>
      <c r="D286" s="16" t="str">
        <f>[1]Hoja1!H281</f>
        <v xml:space="preserve">AUXILIAR ADMINISTRATIVO                 </v>
      </c>
      <c r="E286" s="15" t="s">
        <v>31</v>
      </c>
      <c r="F286" s="15" t="s">
        <v>4</v>
      </c>
      <c r="G286" s="38">
        <v>35000</v>
      </c>
      <c r="H286" s="38">
        <v>0</v>
      </c>
      <c r="I286" s="38">
        <v>0</v>
      </c>
      <c r="J286" s="38">
        <v>1004.5</v>
      </c>
      <c r="K286" s="38">
        <v>1064</v>
      </c>
      <c r="L286" s="38">
        <v>0</v>
      </c>
      <c r="M286" s="38">
        <v>0</v>
      </c>
      <c r="N286" s="18">
        <f>[1]Hoja1!Z281</f>
        <v>19759.97</v>
      </c>
      <c r="O286" s="38">
        <f>[1]Hoja1!AC281</f>
        <v>0</v>
      </c>
      <c r="P286" s="19">
        <f>[1]Hoja1!AA281</f>
        <v>0</v>
      </c>
      <c r="Q286" s="18">
        <f>[1]Hoja1!AE281</f>
        <v>21828.47</v>
      </c>
      <c r="R286" s="18">
        <f>[1]Hoja1!AF281</f>
        <v>13171.53</v>
      </c>
    </row>
    <row r="287" spans="1:18" s="20" customFormat="1" ht="18" customHeight="1">
      <c r="A287" s="14">
        <v>281</v>
      </c>
      <c r="B287" s="15" t="s">
        <v>72</v>
      </c>
      <c r="C287" s="16" t="str">
        <f>[1]Hoja1!A282</f>
        <v>NARCISA PERALTA PLASENCIA</v>
      </c>
      <c r="D287" s="16" t="str">
        <f>[1]Hoja1!H282</f>
        <v xml:space="preserve">ABOGADO(A)                              </v>
      </c>
      <c r="E287" s="15" t="s">
        <v>30</v>
      </c>
      <c r="F287" s="15" t="s">
        <v>5</v>
      </c>
      <c r="G287" s="38">
        <v>27000</v>
      </c>
      <c r="H287" s="38">
        <v>0</v>
      </c>
      <c r="I287" s="38">
        <v>0</v>
      </c>
      <c r="J287" s="38">
        <v>774.9</v>
      </c>
      <c r="K287" s="38">
        <v>820.8</v>
      </c>
      <c r="L287" s="38">
        <v>0</v>
      </c>
      <c r="M287" s="38">
        <v>0</v>
      </c>
      <c r="N287" s="18">
        <f>[1]Hoja1!Z282</f>
        <v>0</v>
      </c>
      <c r="O287" s="38">
        <f>[1]Hoja1!AC282</f>
        <v>0</v>
      </c>
      <c r="P287" s="19">
        <f>[1]Hoja1!AA282</f>
        <v>0</v>
      </c>
      <c r="Q287" s="18">
        <f>[1]Hoja1!AE282</f>
        <v>1595.7</v>
      </c>
      <c r="R287" s="18">
        <f>[1]Hoja1!AF282</f>
        <v>25404.3</v>
      </c>
    </row>
    <row r="288" spans="1:18" s="20" customFormat="1" ht="18" customHeight="1">
      <c r="A288" s="17">
        <v>282</v>
      </c>
      <c r="B288" s="15" t="s">
        <v>72</v>
      </c>
      <c r="C288" s="16" t="str">
        <f>[1]Hoja1!A283</f>
        <v>NAYROBI ESTEFANY LEMOS ALVAREZ</v>
      </c>
      <c r="D288" s="16" t="str">
        <f>[1]Hoja1!H283</f>
        <v xml:space="preserve">ANALISTA COMPRAS Y CONTRAT.             </v>
      </c>
      <c r="E288" s="15" t="s">
        <v>31</v>
      </c>
      <c r="F288" s="15" t="s">
        <v>5</v>
      </c>
      <c r="G288" s="38">
        <v>50000</v>
      </c>
      <c r="H288" s="38">
        <v>0</v>
      </c>
      <c r="I288" s="38">
        <v>1854</v>
      </c>
      <c r="J288" s="38">
        <v>1435</v>
      </c>
      <c r="K288" s="38">
        <v>1520</v>
      </c>
      <c r="L288" s="38">
        <v>0</v>
      </c>
      <c r="M288" s="38">
        <v>0</v>
      </c>
      <c r="N288" s="18">
        <f>[1]Hoja1!Z283</f>
        <v>13730.11</v>
      </c>
      <c r="O288" s="38">
        <f>[1]Hoja1!AC283</f>
        <v>0</v>
      </c>
      <c r="P288" s="19">
        <f>[1]Hoja1!AA283</f>
        <v>0</v>
      </c>
      <c r="Q288" s="18">
        <f>[1]Hoja1!AE283</f>
        <v>18539.11</v>
      </c>
      <c r="R288" s="18">
        <f>[1]Hoja1!AF283</f>
        <v>31460.89</v>
      </c>
    </row>
    <row r="289" spans="1:18" s="20" customFormat="1" ht="18" customHeight="1">
      <c r="A289" s="14">
        <v>283</v>
      </c>
      <c r="B289" s="15" t="s">
        <v>72</v>
      </c>
      <c r="C289" s="16" t="str">
        <f>[1]Hoja1!A284</f>
        <v>YELLIN Y. RINCON GUERRERO</v>
      </c>
      <c r="D289" s="16" t="str">
        <f>[1]Hoja1!H284</f>
        <v xml:space="preserve">ANALISTA COMPRAS Y CONTRAT.             </v>
      </c>
      <c r="E289" s="15" t="s">
        <v>30</v>
      </c>
      <c r="F289" s="15" t="s">
        <v>5</v>
      </c>
      <c r="G289" s="38">
        <v>50000</v>
      </c>
      <c r="H289" s="38">
        <v>0</v>
      </c>
      <c r="I289" s="38">
        <v>1854</v>
      </c>
      <c r="J289" s="38">
        <v>1435</v>
      </c>
      <c r="K289" s="38">
        <v>1520</v>
      </c>
      <c r="L289" s="38">
        <v>0</v>
      </c>
      <c r="M289" s="38">
        <v>0</v>
      </c>
      <c r="N289" s="18">
        <f>[1]Hoja1!Z284</f>
        <v>0</v>
      </c>
      <c r="O289" s="38">
        <f>[1]Hoja1!AC284</f>
        <v>0</v>
      </c>
      <c r="P289" s="19">
        <f>[1]Hoja1!AA284</f>
        <v>0</v>
      </c>
      <c r="Q289" s="18">
        <f>[1]Hoja1!AE284</f>
        <v>4809</v>
      </c>
      <c r="R289" s="18">
        <f>[1]Hoja1!AF284</f>
        <v>45191</v>
      </c>
    </row>
    <row r="290" spans="1:18" s="20" customFormat="1" ht="18" customHeight="1">
      <c r="A290" s="14">
        <v>284</v>
      </c>
      <c r="B290" s="15" t="s">
        <v>73</v>
      </c>
      <c r="C290" s="16" t="str">
        <f>[1]Hoja1!A285</f>
        <v>ANDRES FRANCISCO YENS CASTILLO</v>
      </c>
      <c r="D290" s="16" t="str">
        <f>[1]Hoja1!H285</f>
        <v xml:space="preserve">CHOFER II                               </v>
      </c>
      <c r="E290" s="15" t="s">
        <v>31</v>
      </c>
      <c r="F290" s="15" t="s">
        <v>4</v>
      </c>
      <c r="G290" s="38">
        <v>25000</v>
      </c>
      <c r="H290" s="38">
        <v>0</v>
      </c>
      <c r="I290" s="38">
        <v>0</v>
      </c>
      <c r="J290" s="38">
        <v>717.5</v>
      </c>
      <c r="K290" s="38">
        <v>760</v>
      </c>
      <c r="L290" s="38">
        <v>0</v>
      </c>
      <c r="M290" s="38">
        <v>0</v>
      </c>
      <c r="N290" s="18">
        <f>[1]Hoja1!Z285</f>
        <v>0</v>
      </c>
      <c r="O290" s="38">
        <f>[1]Hoja1!AC285</f>
        <v>0</v>
      </c>
      <c r="P290" s="19">
        <f>[1]Hoja1!AA285</f>
        <v>0</v>
      </c>
      <c r="Q290" s="18">
        <f>[1]Hoja1!AE285</f>
        <v>1477.5</v>
      </c>
      <c r="R290" s="18">
        <f>[1]Hoja1!AF285</f>
        <v>23522.5</v>
      </c>
    </row>
    <row r="291" spans="1:18" s="20" customFormat="1" ht="18" customHeight="1">
      <c r="A291" s="14">
        <v>285</v>
      </c>
      <c r="B291" s="15" t="s">
        <v>73</v>
      </c>
      <c r="C291" s="16" t="str">
        <f>[1]Hoja1!A286</f>
        <v>ANDRES SIERRA SOLANO</v>
      </c>
      <c r="D291" s="16" t="str">
        <f>[1]Hoja1!H286</f>
        <v xml:space="preserve">CHOFER II                               </v>
      </c>
      <c r="E291" s="15" t="s">
        <v>31</v>
      </c>
      <c r="F291" s="15" t="s">
        <v>4</v>
      </c>
      <c r="G291" s="38">
        <v>30000</v>
      </c>
      <c r="H291" s="38">
        <v>0</v>
      </c>
      <c r="I291" s="38">
        <v>0</v>
      </c>
      <c r="J291" s="38">
        <v>861</v>
      </c>
      <c r="K291" s="38">
        <v>912</v>
      </c>
      <c r="L291" s="38">
        <v>0</v>
      </c>
      <c r="M291" s="38">
        <v>0</v>
      </c>
      <c r="N291" s="18">
        <f>[1]Hoja1!Z286</f>
        <v>5394.39</v>
      </c>
      <c r="O291" s="38">
        <f>[1]Hoja1!AC286</f>
        <v>0</v>
      </c>
      <c r="P291" s="19">
        <f>[1]Hoja1!AA286</f>
        <v>0</v>
      </c>
      <c r="Q291" s="18">
        <f>[1]Hoja1!AE286</f>
        <v>7167.39</v>
      </c>
      <c r="R291" s="18">
        <f>[1]Hoja1!AF286</f>
        <v>22832.61</v>
      </c>
    </row>
    <row r="292" spans="1:18" s="20" customFormat="1" ht="18" customHeight="1">
      <c r="A292" s="17">
        <v>286</v>
      </c>
      <c r="B292" s="15" t="s">
        <v>73</v>
      </c>
      <c r="C292" s="16" t="str">
        <f>[1]Hoja1!A287</f>
        <v>ANYELO NUÑEZ</v>
      </c>
      <c r="D292" s="16" t="str">
        <f>[1]Hoja1!H287</f>
        <v xml:space="preserve">CHOFER II                               </v>
      </c>
      <c r="E292" s="15" t="s">
        <v>31</v>
      </c>
      <c r="F292" s="15" t="s">
        <v>4</v>
      </c>
      <c r="G292" s="38">
        <v>22000</v>
      </c>
      <c r="H292" s="38">
        <v>0</v>
      </c>
      <c r="I292" s="38">
        <v>0</v>
      </c>
      <c r="J292" s="38">
        <v>631.4</v>
      </c>
      <c r="K292" s="38">
        <v>668.8</v>
      </c>
      <c r="L292" s="38">
        <v>0</v>
      </c>
      <c r="M292" s="38">
        <v>0</v>
      </c>
      <c r="N292" s="18">
        <f>[1]Hoja1!Z287</f>
        <v>14255.91</v>
      </c>
      <c r="O292" s="38">
        <f>[1]Hoja1!AC287</f>
        <v>0</v>
      </c>
      <c r="P292" s="19">
        <f>[1]Hoja1!AA287</f>
        <v>0</v>
      </c>
      <c r="Q292" s="18">
        <f>[1]Hoja1!AE287</f>
        <v>15556.11</v>
      </c>
      <c r="R292" s="18">
        <f>[1]Hoja1!AF287</f>
        <v>6443.89</v>
      </c>
    </row>
    <row r="293" spans="1:18" s="20" customFormat="1" ht="18" customHeight="1">
      <c r="A293" s="14">
        <v>287</v>
      </c>
      <c r="B293" s="15" t="s">
        <v>73</v>
      </c>
      <c r="C293" s="16" t="str">
        <f>[1]Hoja1!A288</f>
        <v>CANDIDO MARTINEZ</v>
      </c>
      <c r="D293" s="16" t="str">
        <f>[1]Hoja1!H288</f>
        <v xml:space="preserve">CHOFER II                               </v>
      </c>
      <c r="E293" s="15" t="s">
        <v>31</v>
      </c>
      <c r="F293" s="15" t="s">
        <v>4</v>
      </c>
      <c r="G293" s="38">
        <v>25000</v>
      </c>
      <c r="H293" s="38">
        <v>0</v>
      </c>
      <c r="I293" s="38">
        <v>0</v>
      </c>
      <c r="J293" s="38">
        <v>717.5</v>
      </c>
      <c r="K293" s="38">
        <v>760</v>
      </c>
      <c r="L293" s="38">
        <v>0</v>
      </c>
      <c r="M293" s="38">
        <v>0</v>
      </c>
      <c r="N293" s="18">
        <f>[1]Hoja1!Z288</f>
        <v>12670.36</v>
      </c>
      <c r="O293" s="38">
        <f>[1]Hoja1!AC288</f>
        <v>0</v>
      </c>
      <c r="P293" s="19">
        <f>[1]Hoja1!AA288</f>
        <v>0</v>
      </c>
      <c r="Q293" s="18">
        <f>[1]Hoja1!AE288</f>
        <v>14147.86</v>
      </c>
      <c r="R293" s="18">
        <f>[1]Hoja1!AF288</f>
        <v>10852.14</v>
      </c>
    </row>
    <row r="294" spans="1:18" s="20" customFormat="1" ht="18" customHeight="1">
      <c r="A294" s="14">
        <v>288</v>
      </c>
      <c r="B294" s="15" t="s">
        <v>73</v>
      </c>
      <c r="C294" s="16" t="str">
        <f>[1]Hoja1!A289</f>
        <v>CLAUDIO MARCIAL BAEZ FRANCO</v>
      </c>
      <c r="D294" s="16" t="str">
        <f>[1]Hoja1!H289</f>
        <v xml:space="preserve">CHOFER II                               </v>
      </c>
      <c r="E294" s="15" t="s">
        <v>31</v>
      </c>
      <c r="F294" s="15" t="s">
        <v>4</v>
      </c>
      <c r="G294" s="38">
        <v>25000</v>
      </c>
      <c r="H294" s="38">
        <v>0</v>
      </c>
      <c r="I294" s="38">
        <v>0</v>
      </c>
      <c r="J294" s="38">
        <v>717.5</v>
      </c>
      <c r="K294" s="38">
        <v>760</v>
      </c>
      <c r="L294" s="38">
        <v>0</v>
      </c>
      <c r="M294" s="38">
        <v>0</v>
      </c>
      <c r="N294" s="18">
        <f>[1]Hoja1!Z289</f>
        <v>10865.27</v>
      </c>
      <c r="O294" s="38">
        <f>[1]Hoja1!AC289</f>
        <v>0</v>
      </c>
      <c r="P294" s="19">
        <f>[1]Hoja1!AA289</f>
        <v>0</v>
      </c>
      <c r="Q294" s="18">
        <f>[1]Hoja1!AE289</f>
        <v>12342.77</v>
      </c>
      <c r="R294" s="18">
        <f>[1]Hoja1!AF289</f>
        <v>12657.23</v>
      </c>
    </row>
    <row r="295" spans="1:18" s="20" customFormat="1" ht="18" customHeight="1">
      <c r="A295" s="14">
        <v>289</v>
      </c>
      <c r="B295" s="15" t="s">
        <v>73</v>
      </c>
      <c r="C295" s="16" t="str">
        <f>[1]Hoja1!A290</f>
        <v>DANIEL NOVA MUÑOZ</v>
      </c>
      <c r="D295" s="16" t="str">
        <f>[1]Hoja1!H290</f>
        <v xml:space="preserve">CHOFER I                                </v>
      </c>
      <c r="E295" s="15" t="s">
        <v>31</v>
      </c>
      <c r="F295" s="15" t="s">
        <v>4</v>
      </c>
      <c r="G295" s="38">
        <v>25000</v>
      </c>
      <c r="H295" s="38">
        <v>0</v>
      </c>
      <c r="I295" s="38">
        <v>0</v>
      </c>
      <c r="J295" s="38">
        <v>717.5</v>
      </c>
      <c r="K295" s="38">
        <v>760</v>
      </c>
      <c r="L295" s="38">
        <v>0</v>
      </c>
      <c r="M295" s="38">
        <v>0</v>
      </c>
      <c r="N295" s="18">
        <f>[1]Hoja1!Z290</f>
        <v>0</v>
      </c>
      <c r="O295" s="38">
        <f>[1]Hoja1!AC290</f>
        <v>0</v>
      </c>
      <c r="P295" s="19">
        <f>[1]Hoja1!AA290</f>
        <v>0</v>
      </c>
      <c r="Q295" s="18">
        <f>[1]Hoja1!AE290</f>
        <v>1477.5</v>
      </c>
      <c r="R295" s="18">
        <f>[1]Hoja1!AF290</f>
        <v>23522.5</v>
      </c>
    </row>
    <row r="296" spans="1:18" s="20" customFormat="1" ht="18" customHeight="1">
      <c r="A296" s="17">
        <v>290</v>
      </c>
      <c r="B296" s="15" t="s">
        <v>73</v>
      </c>
      <c r="C296" s="16" t="str">
        <f>[1]Hoja1!A291</f>
        <v>DESIDERIO ANTONIO VARGAS</v>
      </c>
      <c r="D296" s="16" t="str">
        <f>[1]Hoja1!H291</f>
        <v xml:space="preserve">CHOFER                                  </v>
      </c>
      <c r="E296" s="15" t="s">
        <v>31</v>
      </c>
      <c r="F296" s="15" t="s">
        <v>4</v>
      </c>
      <c r="G296" s="38">
        <v>35000</v>
      </c>
      <c r="H296" s="38">
        <v>0</v>
      </c>
      <c r="I296" s="38">
        <v>0</v>
      </c>
      <c r="J296" s="38">
        <v>1004.5</v>
      </c>
      <c r="K296" s="38">
        <v>1064</v>
      </c>
      <c r="L296" s="38">
        <v>0</v>
      </c>
      <c r="M296" s="38">
        <v>0</v>
      </c>
      <c r="N296" s="18">
        <f>[1]Hoja1!Z291</f>
        <v>0</v>
      </c>
      <c r="O296" s="38">
        <f>[1]Hoja1!AC291</f>
        <v>0</v>
      </c>
      <c r="P296" s="19">
        <f>[1]Hoja1!AA291</f>
        <v>0</v>
      </c>
      <c r="Q296" s="18">
        <f>[1]Hoja1!AE291</f>
        <v>2068.5</v>
      </c>
      <c r="R296" s="18">
        <f>[1]Hoja1!AF291</f>
        <v>32931.5</v>
      </c>
    </row>
    <row r="297" spans="1:18" s="20" customFormat="1" ht="18" customHeight="1">
      <c r="A297" s="14">
        <v>291</v>
      </c>
      <c r="B297" s="15" t="s">
        <v>73</v>
      </c>
      <c r="C297" s="16" t="str">
        <f>[1]Hoja1!A292</f>
        <v>DIOSITO PEÑA MATOS</v>
      </c>
      <c r="D297" s="16" t="str">
        <f>[1]Hoja1!H292</f>
        <v xml:space="preserve">CHOFER I                                </v>
      </c>
      <c r="E297" s="15" t="s">
        <v>31</v>
      </c>
      <c r="F297" s="15" t="s">
        <v>4</v>
      </c>
      <c r="G297" s="38">
        <v>18000</v>
      </c>
      <c r="H297" s="38">
        <v>0</v>
      </c>
      <c r="I297" s="38">
        <v>0</v>
      </c>
      <c r="J297" s="38">
        <v>516.6</v>
      </c>
      <c r="K297" s="38">
        <v>547.20000000000005</v>
      </c>
      <c r="L297" s="38">
        <v>0</v>
      </c>
      <c r="M297" s="38">
        <v>0</v>
      </c>
      <c r="N297" s="18">
        <f>[1]Hoja1!Z292</f>
        <v>0</v>
      </c>
      <c r="O297" s="38">
        <f>[1]Hoja1!AC292</f>
        <v>0</v>
      </c>
      <c r="P297" s="19">
        <f>[1]Hoja1!AA292</f>
        <v>0</v>
      </c>
      <c r="Q297" s="18">
        <f>[1]Hoja1!AE292</f>
        <v>1063.8</v>
      </c>
      <c r="R297" s="18">
        <f>[1]Hoja1!AF292</f>
        <v>16936.2</v>
      </c>
    </row>
    <row r="298" spans="1:18" s="20" customFormat="1" ht="18" customHeight="1">
      <c r="A298" s="14">
        <v>292</v>
      </c>
      <c r="B298" s="15" t="s">
        <v>73</v>
      </c>
      <c r="C298" s="16" t="str">
        <f>[1]Hoja1!A293</f>
        <v>DOMINGO GERALDO MEDRANO</v>
      </c>
      <c r="D298" s="16" t="str">
        <f>[1]Hoja1!H293</f>
        <v xml:space="preserve">MECANICO AUTOMOTRIZ                     </v>
      </c>
      <c r="E298" s="15" t="s">
        <v>31</v>
      </c>
      <c r="F298" s="15" t="s">
        <v>4</v>
      </c>
      <c r="G298" s="38">
        <v>35000</v>
      </c>
      <c r="H298" s="38">
        <v>0</v>
      </c>
      <c r="I298" s="38">
        <v>0</v>
      </c>
      <c r="J298" s="38">
        <v>1004.5</v>
      </c>
      <c r="K298" s="38">
        <v>1064</v>
      </c>
      <c r="L298" s="38">
        <v>0</v>
      </c>
      <c r="M298" s="38">
        <v>0</v>
      </c>
      <c r="N298" s="18">
        <f>[1]Hoja1!Z293</f>
        <v>2725.09</v>
      </c>
      <c r="O298" s="38">
        <f>[1]Hoja1!AC293</f>
        <v>0</v>
      </c>
      <c r="P298" s="19">
        <f>[1]Hoja1!AA293</f>
        <v>0</v>
      </c>
      <c r="Q298" s="18">
        <f>[1]Hoja1!AE293</f>
        <v>4793.59</v>
      </c>
      <c r="R298" s="18">
        <f>[1]Hoja1!AF293</f>
        <v>30206.41</v>
      </c>
    </row>
    <row r="299" spans="1:18" s="20" customFormat="1" ht="18" customHeight="1">
      <c r="A299" s="14">
        <v>293</v>
      </c>
      <c r="B299" s="15" t="s">
        <v>73</v>
      </c>
      <c r="C299" s="16" t="str">
        <f>[1]Hoja1!A294</f>
        <v>EDUARDO TAVERAS ROMERO</v>
      </c>
      <c r="D299" s="16" t="str">
        <f>[1]Hoja1!H294</f>
        <v xml:space="preserve">CHOFER II                               </v>
      </c>
      <c r="E299" s="15" t="s">
        <v>31</v>
      </c>
      <c r="F299" s="15" t="s">
        <v>4</v>
      </c>
      <c r="G299" s="38">
        <v>22000</v>
      </c>
      <c r="H299" s="38">
        <v>0</v>
      </c>
      <c r="I299" s="38">
        <v>0</v>
      </c>
      <c r="J299" s="38">
        <v>631.4</v>
      </c>
      <c r="K299" s="38">
        <v>668.8</v>
      </c>
      <c r="L299" s="38">
        <v>0</v>
      </c>
      <c r="M299" s="38">
        <v>0</v>
      </c>
      <c r="N299" s="18">
        <f>[1]Hoja1!Z294</f>
        <v>0</v>
      </c>
      <c r="O299" s="38">
        <f>[1]Hoja1!AC294</f>
        <v>0</v>
      </c>
      <c r="P299" s="19">
        <f>[1]Hoja1!AA294</f>
        <v>0</v>
      </c>
      <c r="Q299" s="18">
        <f>[1]Hoja1!AE294</f>
        <v>1300.2</v>
      </c>
      <c r="R299" s="18">
        <f>[1]Hoja1!AF294</f>
        <v>20699.8</v>
      </c>
    </row>
    <row r="300" spans="1:18" s="20" customFormat="1" ht="18" customHeight="1">
      <c r="A300" s="17">
        <v>294</v>
      </c>
      <c r="B300" s="15" t="s">
        <v>73</v>
      </c>
      <c r="C300" s="16" t="str">
        <f>[1]Hoja1!A295</f>
        <v>EDWIN ANTONIO CORDERO GUZMAN</v>
      </c>
      <c r="D300" s="16" t="str">
        <f>[1]Hoja1!H295</f>
        <v xml:space="preserve">AUXILIAR DE TRANSPORTACION              </v>
      </c>
      <c r="E300" s="15" t="s">
        <v>31</v>
      </c>
      <c r="F300" s="15" t="s">
        <v>4</v>
      </c>
      <c r="G300" s="38">
        <v>25000</v>
      </c>
      <c r="H300" s="38">
        <v>0</v>
      </c>
      <c r="I300" s="38">
        <v>0</v>
      </c>
      <c r="J300" s="38">
        <v>717.5</v>
      </c>
      <c r="K300" s="38">
        <v>760</v>
      </c>
      <c r="L300" s="38">
        <v>0</v>
      </c>
      <c r="M300" s="38">
        <v>0</v>
      </c>
      <c r="N300" s="18">
        <f>[1]Hoja1!Z295</f>
        <v>2765.09</v>
      </c>
      <c r="O300" s="38">
        <f>[1]Hoja1!AC295</f>
        <v>0</v>
      </c>
      <c r="P300" s="19">
        <f>[1]Hoja1!AA295</f>
        <v>0</v>
      </c>
      <c r="Q300" s="18">
        <f>[1]Hoja1!AE295</f>
        <v>4242.59</v>
      </c>
      <c r="R300" s="18">
        <f>[1]Hoja1!AF295</f>
        <v>20757.41</v>
      </c>
    </row>
    <row r="301" spans="1:18" s="20" customFormat="1" ht="18" customHeight="1">
      <c r="A301" s="14">
        <v>295</v>
      </c>
      <c r="B301" s="15" t="s">
        <v>73</v>
      </c>
      <c r="C301" s="16" t="str">
        <f>[1]Hoja1!A296</f>
        <v>ELVIS JOSE REYES CLASE</v>
      </c>
      <c r="D301" s="16" t="str">
        <f>[1]Hoja1!H296</f>
        <v xml:space="preserve">CHOFER II                               </v>
      </c>
      <c r="E301" s="15" t="s">
        <v>31</v>
      </c>
      <c r="F301" s="15" t="s">
        <v>4</v>
      </c>
      <c r="G301" s="38">
        <v>22000</v>
      </c>
      <c r="H301" s="38">
        <v>0</v>
      </c>
      <c r="I301" s="38">
        <v>0</v>
      </c>
      <c r="J301" s="38">
        <v>631.4</v>
      </c>
      <c r="K301" s="38">
        <v>668.8</v>
      </c>
      <c r="L301" s="38">
        <v>0</v>
      </c>
      <c r="M301" s="38">
        <v>0</v>
      </c>
      <c r="N301" s="18">
        <f>[1]Hoja1!Z296</f>
        <v>0</v>
      </c>
      <c r="O301" s="38">
        <f>[1]Hoja1!AC296</f>
        <v>0</v>
      </c>
      <c r="P301" s="19">
        <f>[1]Hoja1!AA296</f>
        <v>0</v>
      </c>
      <c r="Q301" s="18">
        <f>[1]Hoja1!AE296</f>
        <v>1300.2</v>
      </c>
      <c r="R301" s="18">
        <f>[1]Hoja1!AF296</f>
        <v>20699.8</v>
      </c>
    </row>
    <row r="302" spans="1:18" s="20" customFormat="1" ht="18" customHeight="1">
      <c r="A302" s="14">
        <v>296</v>
      </c>
      <c r="B302" s="15" t="s">
        <v>73</v>
      </c>
      <c r="C302" s="16" t="str">
        <f>[1]Hoja1!A297</f>
        <v>ELVIS MIGUELINA ALMONTE CLETO</v>
      </c>
      <c r="D302" s="16" t="str">
        <f>[1]Hoja1!H297</f>
        <v xml:space="preserve">SECRETARIA                              </v>
      </c>
      <c r="E302" s="15" t="s">
        <v>30</v>
      </c>
      <c r="F302" s="15" t="s">
        <v>5</v>
      </c>
      <c r="G302" s="38">
        <v>30000</v>
      </c>
      <c r="H302" s="38">
        <v>0</v>
      </c>
      <c r="I302" s="38">
        <v>0</v>
      </c>
      <c r="J302" s="38">
        <v>861</v>
      </c>
      <c r="K302" s="38">
        <v>912</v>
      </c>
      <c r="L302" s="38">
        <v>0</v>
      </c>
      <c r="M302" s="38">
        <v>0</v>
      </c>
      <c r="N302" s="18">
        <f>[1]Hoja1!Z297</f>
        <v>5818.91</v>
      </c>
      <c r="O302" s="38">
        <f>[1]Hoja1!AC297</f>
        <v>0</v>
      </c>
      <c r="P302" s="19">
        <f>[1]Hoja1!AA297</f>
        <v>50</v>
      </c>
      <c r="Q302" s="18">
        <f>[1]Hoja1!AE297</f>
        <v>7641.91</v>
      </c>
      <c r="R302" s="18">
        <f>[1]Hoja1!AF297</f>
        <v>22358.09</v>
      </c>
    </row>
    <row r="303" spans="1:18" s="20" customFormat="1" ht="18" customHeight="1">
      <c r="A303" s="14">
        <v>297</v>
      </c>
      <c r="B303" s="15" t="s">
        <v>73</v>
      </c>
      <c r="C303" s="16" t="str">
        <f>[1]Hoja1!A298</f>
        <v>FRANCISCO ANTONIO LOPEZ TRINIDAD</v>
      </c>
      <c r="D303" s="16" t="str">
        <f>[1]Hoja1!H298</f>
        <v xml:space="preserve">CHOFER I                                </v>
      </c>
      <c r="E303" s="15" t="s">
        <v>31</v>
      </c>
      <c r="F303" s="15" t="s">
        <v>4</v>
      </c>
      <c r="G303" s="38">
        <v>28000</v>
      </c>
      <c r="H303" s="38">
        <v>0</v>
      </c>
      <c r="I303" s="38">
        <v>0</v>
      </c>
      <c r="J303" s="38">
        <v>803.6</v>
      </c>
      <c r="K303" s="38">
        <v>851.2</v>
      </c>
      <c r="L303" s="38">
        <v>1715.46</v>
      </c>
      <c r="M303" s="38">
        <v>0</v>
      </c>
      <c r="N303" s="18">
        <f>[1]Hoja1!Z298</f>
        <v>5353.03</v>
      </c>
      <c r="O303" s="38">
        <f>[1]Hoja1!AC298</f>
        <v>0</v>
      </c>
      <c r="P303" s="19">
        <f>[1]Hoja1!AA298</f>
        <v>0</v>
      </c>
      <c r="Q303" s="18">
        <f>[1]Hoja1!AE298</f>
        <v>8723.2900000000009</v>
      </c>
      <c r="R303" s="18">
        <f>[1]Hoja1!AF298</f>
        <v>19276.71</v>
      </c>
    </row>
    <row r="304" spans="1:18" s="20" customFormat="1" ht="18" customHeight="1">
      <c r="A304" s="17">
        <v>298</v>
      </c>
      <c r="B304" s="15" t="s">
        <v>73</v>
      </c>
      <c r="C304" s="16" t="str">
        <f>[1]Hoja1!A299</f>
        <v>FRANDYS ALCANGEL VOLQUEZ</v>
      </c>
      <c r="D304" s="16" t="str">
        <f>[1]Hoja1!H299</f>
        <v xml:space="preserve">CHOFER II                               </v>
      </c>
      <c r="E304" s="15" t="s">
        <v>31</v>
      </c>
      <c r="F304" s="15" t="s">
        <v>4</v>
      </c>
      <c r="G304" s="38">
        <v>25000</v>
      </c>
      <c r="H304" s="38">
        <v>0</v>
      </c>
      <c r="I304" s="38">
        <v>0</v>
      </c>
      <c r="J304" s="38">
        <v>717.5</v>
      </c>
      <c r="K304" s="38">
        <v>760</v>
      </c>
      <c r="L304" s="38">
        <v>0</v>
      </c>
      <c r="M304" s="38">
        <v>0</v>
      </c>
      <c r="N304" s="18">
        <f>[1]Hoja1!Z299</f>
        <v>13238.04</v>
      </c>
      <c r="O304" s="38">
        <f>[1]Hoja1!AC299</f>
        <v>0</v>
      </c>
      <c r="P304" s="19">
        <f>[1]Hoja1!AA299</f>
        <v>0</v>
      </c>
      <c r="Q304" s="18">
        <f>[1]Hoja1!AE299</f>
        <v>14715.54</v>
      </c>
      <c r="R304" s="18">
        <f>[1]Hoja1!AF299</f>
        <v>10284.459999999999</v>
      </c>
    </row>
    <row r="305" spans="1:18" s="20" customFormat="1" ht="18" customHeight="1">
      <c r="A305" s="14">
        <v>299</v>
      </c>
      <c r="B305" s="15" t="s">
        <v>73</v>
      </c>
      <c r="C305" s="16" t="str">
        <f>[1]Hoja1!A300</f>
        <v>GABRIEL YGNACIO CUEVAS RODRIGUEZ</v>
      </c>
      <c r="D305" s="16" t="str">
        <f>[1]Hoja1!H300</f>
        <v xml:space="preserve">CHOFER II                               </v>
      </c>
      <c r="E305" s="15" t="s">
        <v>31</v>
      </c>
      <c r="F305" s="15" t="s">
        <v>4</v>
      </c>
      <c r="G305" s="38">
        <v>25000</v>
      </c>
      <c r="H305" s="38">
        <v>0</v>
      </c>
      <c r="I305" s="38">
        <v>0</v>
      </c>
      <c r="J305" s="38">
        <v>717.5</v>
      </c>
      <c r="K305" s="38">
        <v>760</v>
      </c>
      <c r="L305" s="38">
        <v>0</v>
      </c>
      <c r="M305" s="38">
        <v>0</v>
      </c>
      <c r="N305" s="18">
        <f>[1]Hoja1!Z300</f>
        <v>16289.47</v>
      </c>
      <c r="O305" s="38">
        <f>[1]Hoja1!AC300</f>
        <v>0</v>
      </c>
      <c r="P305" s="19">
        <f>[1]Hoja1!AA300</f>
        <v>0</v>
      </c>
      <c r="Q305" s="18">
        <f>[1]Hoja1!AE300</f>
        <v>17766.97</v>
      </c>
      <c r="R305" s="18">
        <f>[1]Hoja1!AF300</f>
        <v>7233.03</v>
      </c>
    </row>
    <row r="306" spans="1:18" s="20" customFormat="1" ht="18" customHeight="1">
      <c r="A306" s="14">
        <v>300</v>
      </c>
      <c r="B306" s="15" t="s">
        <v>73</v>
      </c>
      <c r="C306" s="16" t="str">
        <f>[1]Hoja1!A301</f>
        <v>GETULIO SEBASTIAN SANTOS PEÑA</v>
      </c>
      <c r="D306" s="16" t="str">
        <f>[1]Hoja1!H301</f>
        <v xml:space="preserve">TECNICO ADMINISTRATIVO                  </v>
      </c>
      <c r="E306" s="15" t="s">
        <v>31</v>
      </c>
      <c r="F306" s="15" t="s">
        <v>4</v>
      </c>
      <c r="G306" s="38">
        <v>45000</v>
      </c>
      <c r="H306" s="38">
        <v>0</v>
      </c>
      <c r="I306" s="38">
        <v>891.01</v>
      </c>
      <c r="J306" s="38">
        <v>1291.5</v>
      </c>
      <c r="K306" s="38">
        <v>1368</v>
      </c>
      <c r="L306" s="38">
        <v>1715.46</v>
      </c>
      <c r="M306" s="38">
        <v>0</v>
      </c>
      <c r="N306" s="18">
        <f>[1]Hoja1!Z301</f>
        <v>7385.61</v>
      </c>
      <c r="O306" s="38">
        <f>[1]Hoja1!AC301</f>
        <v>0</v>
      </c>
      <c r="P306" s="19">
        <f>[1]Hoja1!AA301</f>
        <v>0</v>
      </c>
      <c r="Q306" s="18">
        <f>[1]Hoja1!AE301</f>
        <v>12651.58</v>
      </c>
      <c r="R306" s="18">
        <f>[1]Hoja1!AF301</f>
        <v>32348.42</v>
      </c>
    </row>
    <row r="307" spans="1:18" s="20" customFormat="1" ht="18" customHeight="1">
      <c r="A307" s="14">
        <v>301</v>
      </c>
      <c r="B307" s="15" t="s">
        <v>73</v>
      </c>
      <c r="C307" s="16" t="str">
        <f>[1]Hoja1!A302</f>
        <v>GUILLERMO AGUASANTA MOREL</v>
      </c>
      <c r="D307" s="16" t="str">
        <f>[1]Hoja1!H302</f>
        <v xml:space="preserve">SUPERVISOR DE TRANSPORTACION            </v>
      </c>
      <c r="E307" s="15" t="s">
        <v>31</v>
      </c>
      <c r="F307" s="15" t="s">
        <v>4</v>
      </c>
      <c r="G307" s="38">
        <v>40000</v>
      </c>
      <c r="H307" s="38">
        <v>0</v>
      </c>
      <c r="I307" s="38">
        <v>185.33</v>
      </c>
      <c r="J307" s="38">
        <v>1148</v>
      </c>
      <c r="K307" s="38">
        <v>1216</v>
      </c>
      <c r="L307" s="38">
        <v>1715.46</v>
      </c>
      <c r="M307" s="38">
        <v>0</v>
      </c>
      <c r="N307" s="18">
        <f>[1]Hoja1!Z302</f>
        <v>0</v>
      </c>
      <c r="O307" s="38">
        <f>[1]Hoja1!AC302</f>
        <v>0</v>
      </c>
      <c r="P307" s="19">
        <f>[1]Hoja1!AA302</f>
        <v>0</v>
      </c>
      <c r="Q307" s="18">
        <f>[1]Hoja1!AE302</f>
        <v>4264.79</v>
      </c>
      <c r="R307" s="18">
        <f>[1]Hoja1!AF302</f>
        <v>35735.21</v>
      </c>
    </row>
    <row r="308" spans="1:18" s="20" customFormat="1" ht="18" customHeight="1">
      <c r="A308" s="17">
        <v>302</v>
      </c>
      <c r="B308" s="15" t="s">
        <v>73</v>
      </c>
      <c r="C308" s="16" t="str">
        <f>[1]Hoja1!A303</f>
        <v>HECTOR SILVINO CEPIN JORGE</v>
      </c>
      <c r="D308" s="16" t="str">
        <f>[1]Hoja1!H303</f>
        <v xml:space="preserve">CHOFER                                  </v>
      </c>
      <c r="E308" s="15" t="s">
        <v>31</v>
      </c>
      <c r="F308" s="15" t="s">
        <v>4</v>
      </c>
      <c r="G308" s="38">
        <v>18000</v>
      </c>
      <c r="H308" s="38">
        <v>0</v>
      </c>
      <c r="I308" s="38">
        <v>0</v>
      </c>
      <c r="J308" s="38">
        <v>516.6</v>
      </c>
      <c r="K308" s="38">
        <v>547.20000000000005</v>
      </c>
      <c r="L308" s="38">
        <v>0</v>
      </c>
      <c r="M308" s="38">
        <v>0</v>
      </c>
      <c r="N308" s="18">
        <f>[1]Hoja1!Z303</f>
        <v>0</v>
      </c>
      <c r="O308" s="38">
        <f>[1]Hoja1!AC303</f>
        <v>0</v>
      </c>
      <c r="P308" s="19">
        <f>[1]Hoja1!AA303</f>
        <v>0</v>
      </c>
      <c r="Q308" s="18">
        <f>[1]Hoja1!AE303</f>
        <v>1063.8</v>
      </c>
      <c r="R308" s="18">
        <f>[1]Hoja1!AF303</f>
        <v>16936.2</v>
      </c>
    </row>
    <row r="309" spans="1:18" s="20" customFormat="1" ht="18" customHeight="1">
      <c r="A309" s="14">
        <v>303</v>
      </c>
      <c r="B309" s="15" t="s">
        <v>73</v>
      </c>
      <c r="C309" s="16" t="str">
        <f>[1]Hoja1!A304</f>
        <v>IVAN PINEDA MARISAN</v>
      </c>
      <c r="D309" s="16" t="str">
        <f>[1]Hoja1!H304</f>
        <v xml:space="preserve">CHOFER I                                </v>
      </c>
      <c r="E309" s="15" t="s">
        <v>31</v>
      </c>
      <c r="F309" s="15" t="s">
        <v>4</v>
      </c>
      <c r="G309" s="38">
        <v>20000</v>
      </c>
      <c r="H309" s="38">
        <v>0</v>
      </c>
      <c r="I309" s="38">
        <v>0</v>
      </c>
      <c r="J309" s="38">
        <v>574</v>
      </c>
      <c r="K309" s="38">
        <v>608</v>
      </c>
      <c r="L309" s="38">
        <v>0</v>
      </c>
      <c r="M309" s="38">
        <v>0</v>
      </c>
      <c r="N309" s="18">
        <f>[1]Hoja1!Z304</f>
        <v>0</v>
      </c>
      <c r="O309" s="38">
        <f>[1]Hoja1!AC304</f>
        <v>0</v>
      </c>
      <c r="P309" s="19">
        <f>[1]Hoja1!AA304</f>
        <v>0</v>
      </c>
      <c r="Q309" s="18">
        <f>[1]Hoja1!AE304</f>
        <v>1182</v>
      </c>
      <c r="R309" s="18">
        <f>[1]Hoja1!AF304</f>
        <v>18818</v>
      </c>
    </row>
    <row r="310" spans="1:18" s="20" customFormat="1" ht="18" customHeight="1">
      <c r="A310" s="14">
        <v>304</v>
      </c>
      <c r="B310" s="15" t="s">
        <v>73</v>
      </c>
      <c r="C310" s="16" t="str">
        <f>[1]Hoja1!A305</f>
        <v>JACINTO MEDINA</v>
      </c>
      <c r="D310" s="16" t="str">
        <f>[1]Hoja1!H305</f>
        <v xml:space="preserve">CHOFER II                               </v>
      </c>
      <c r="E310" s="15" t="s">
        <v>31</v>
      </c>
      <c r="F310" s="15" t="s">
        <v>4</v>
      </c>
      <c r="G310" s="38">
        <v>28000</v>
      </c>
      <c r="H310" s="38">
        <v>0</v>
      </c>
      <c r="I310" s="38">
        <v>0</v>
      </c>
      <c r="J310" s="38">
        <v>803.6</v>
      </c>
      <c r="K310" s="38">
        <v>851.2</v>
      </c>
      <c r="L310" s="38">
        <v>0</v>
      </c>
      <c r="M310" s="38">
        <v>0</v>
      </c>
      <c r="N310" s="18">
        <f>[1]Hoja1!Z305</f>
        <v>6028.76</v>
      </c>
      <c r="O310" s="38">
        <f>[1]Hoja1!AC305</f>
        <v>0</v>
      </c>
      <c r="P310" s="19">
        <f>[1]Hoja1!AA305</f>
        <v>0</v>
      </c>
      <c r="Q310" s="18">
        <f>[1]Hoja1!AE305</f>
        <v>7683.56</v>
      </c>
      <c r="R310" s="18">
        <f>[1]Hoja1!AF305</f>
        <v>20316.439999999999</v>
      </c>
    </row>
    <row r="311" spans="1:18" s="20" customFormat="1" ht="18" customHeight="1">
      <c r="A311" s="14">
        <v>305</v>
      </c>
      <c r="B311" s="15" t="s">
        <v>73</v>
      </c>
      <c r="C311" s="16" t="str">
        <f>[1]Hoja1!A306</f>
        <v>JOAQUIN ARCIMIEGA DE LOS SANTOS</v>
      </c>
      <c r="D311" s="16" t="str">
        <f>[1]Hoja1!H306</f>
        <v xml:space="preserve">CHOFER I                                </v>
      </c>
      <c r="E311" s="15" t="s">
        <v>31</v>
      </c>
      <c r="F311" s="15" t="s">
        <v>4</v>
      </c>
      <c r="G311" s="38">
        <v>25000</v>
      </c>
      <c r="H311" s="38">
        <v>0</v>
      </c>
      <c r="I311" s="38">
        <v>0</v>
      </c>
      <c r="J311" s="38">
        <v>717.5</v>
      </c>
      <c r="K311" s="38">
        <v>760</v>
      </c>
      <c r="L311" s="38">
        <v>0</v>
      </c>
      <c r="M311" s="38">
        <v>0</v>
      </c>
      <c r="N311" s="18">
        <f>[1]Hoja1!Z306</f>
        <v>10595.87</v>
      </c>
      <c r="O311" s="38">
        <f>[1]Hoja1!AC306</f>
        <v>0</v>
      </c>
      <c r="P311" s="19">
        <f>[1]Hoja1!AA306</f>
        <v>0</v>
      </c>
      <c r="Q311" s="18">
        <f>[1]Hoja1!AE306</f>
        <v>12073.37</v>
      </c>
      <c r="R311" s="18">
        <f>[1]Hoja1!AF306</f>
        <v>12926.63</v>
      </c>
    </row>
    <row r="312" spans="1:18" s="20" customFormat="1" ht="18" customHeight="1">
      <c r="A312" s="17">
        <v>306</v>
      </c>
      <c r="B312" s="15" t="s">
        <v>73</v>
      </c>
      <c r="C312" s="16" t="str">
        <f>[1]Hoja1!A307</f>
        <v>JOSE ALEJANDRO APATAÑO JIMENEZ</v>
      </c>
      <c r="D312" s="16" t="str">
        <f>[1]Hoja1!H307</f>
        <v xml:space="preserve">CHOFER I                                </v>
      </c>
      <c r="E312" s="15" t="s">
        <v>31</v>
      </c>
      <c r="F312" s="15" t="s">
        <v>4</v>
      </c>
      <c r="G312" s="38">
        <v>25000</v>
      </c>
      <c r="H312" s="38">
        <v>0</v>
      </c>
      <c r="I312" s="38">
        <v>0</v>
      </c>
      <c r="J312" s="38">
        <v>717.5</v>
      </c>
      <c r="K312" s="38">
        <v>760</v>
      </c>
      <c r="L312" s="38">
        <v>0</v>
      </c>
      <c r="M312" s="38">
        <v>0</v>
      </c>
      <c r="N312" s="18">
        <f>[1]Hoja1!Z307</f>
        <v>0</v>
      </c>
      <c r="O312" s="38">
        <f>[1]Hoja1!AC307</f>
        <v>0</v>
      </c>
      <c r="P312" s="19">
        <f>[1]Hoja1!AA307</f>
        <v>0</v>
      </c>
      <c r="Q312" s="18">
        <f>[1]Hoja1!AE307</f>
        <v>1477.5</v>
      </c>
      <c r="R312" s="18">
        <f>[1]Hoja1!AF307</f>
        <v>23522.5</v>
      </c>
    </row>
    <row r="313" spans="1:18" s="20" customFormat="1" ht="18" customHeight="1">
      <c r="A313" s="14">
        <v>307</v>
      </c>
      <c r="B313" s="15" t="s">
        <v>73</v>
      </c>
      <c r="C313" s="16" t="str">
        <f>[1]Hoja1!A308</f>
        <v>JOSE LUIS VILLA DE LOS SANTOS</v>
      </c>
      <c r="D313" s="16" t="str">
        <f>[1]Hoja1!H308</f>
        <v xml:space="preserve">CHOFER I                                </v>
      </c>
      <c r="E313" s="15" t="s">
        <v>31</v>
      </c>
      <c r="F313" s="15" t="s">
        <v>4</v>
      </c>
      <c r="G313" s="38">
        <v>25000</v>
      </c>
      <c r="H313" s="38">
        <v>0</v>
      </c>
      <c r="I313" s="38">
        <v>0</v>
      </c>
      <c r="J313" s="38">
        <v>717.5</v>
      </c>
      <c r="K313" s="38">
        <v>760</v>
      </c>
      <c r="L313" s="38">
        <v>0</v>
      </c>
      <c r="M313" s="38">
        <v>0</v>
      </c>
      <c r="N313" s="18">
        <f>[1]Hoja1!Z308</f>
        <v>0</v>
      </c>
      <c r="O313" s="38">
        <f>[1]Hoja1!AC308</f>
        <v>0</v>
      </c>
      <c r="P313" s="19">
        <f>[1]Hoja1!AA308</f>
        <v>0</v>
      </c>
      <c r="Q313" s="18">
        <f>[1]Hoja1!AE308</f>
        <v>1477.5</v>
      </c>
      <c r="R313" s="18">
        <f>[1]Hoja1!AF308</f>
        <v>23522.5</v>
      </c>
    </row>
    <row r="314" spans="1:18" s="20" customFormat="1" ht="18" customHeight="1">
      <c r="A314" s="14">
        <v>308</v>
      </c>
      <c r="B314" s="15" t="s">
        <v>73</v>
      </c>
      <c r="C314" s="16" t="str">
        <f>[1]Hoja1!A309</f>
        <v>JOSE MIGUEL ALVAREZ JIMENEZ</v>
      </c>
      <c r="D314" s="16" t="str">
        <f>[1]Hoja1!H309</f>
        <v xml:space="preserve">ENCARGADO(A)                            </v>
      </c>
      <c r="E314" s="15" t="s">
        <v>31</v>
      </c>
      <c r="F314" s="15" t="s">
        <v>4</v>
      </c>
      <c r="G314" s="38">
        <v>120000</v>
      </c>
      <c r="H314" s="38">
        <v>0</v>
      </c>
      <c r="I314" s="38">
        <v>16809.939999999999</v>
      </c>
      <c r="J314" s="38">
        <v>3444</v>
      </c>
      <c r="K314" s="38">
        <v>3648</v>
      </c>
      <c r="L314" s="38">
        <v>0</v>
      </c>
      <c r="M314" s="38">
        <v>0</v>
      </c>
      <c r="N314" s="18">
        <f>[1]Hoja1!Z309</f>
        <v>27945.99</v>
      </c>
      <c r="O314" s="38">
        <f>[1]Hoja1!AC309</f>
        <v>0</v>
      </c>
      <c r="P314" s="19">
        <f>[1]Hoja1!AA309</f>
        <v>300</v>
      </c>
      <c r="Q314" s="18">
        <f>[1]Hoja1!AE309</f>
        <v>52147.93</v>
      </c>
      <c r="R314" s="18">
        <f>[1]Hoja1!AF309</f>
        <v>67852.070000000007</v>
      </c>
    </row>
    <row r="315" spans="1:18" s="20" customFormat="1" ht="18" customHeight="1">
      <c r="A315" s="14">
        <v>309</v>
      </c>
      <c r="B315" s="15" t="s">
        <v>73</v>
      </c>
      <c r="C315" s="16" t="str">
        <f>[1]Hoja1!A310</f>
        <v>JOSE OCTAVIO SOSA ALVAREZ</v>
      </c>
      <c r="D315" s="16" t="str">
        <f>[1]Hoja1!H310</f>
        <v xml:space="preserve">CHOFER II                               </v>
      </c>
      <c r="E315" s="15" t="s">
        <v>31</v>
      </c>
      <c r="F315" s="15" t="s">
        <v>4</v>
      </c>
      <c r="G315" s="38">
        <v>22000</v>
      </c>
      <c r="H315" s="38">
        <v>0</v>
      </c>
      <c r="I315" s="38">
        <v>0</v>
      </c>
      <c r="J315" s="38">
        <v>631.4</v>
      </c>
      <c r="K315" s="38">
        <v>668.8</v>
      </c>
      <c r="L315" s="38">
        <v>0</v>
      </c>
      <c r="M315" s="38">
        <v>0</v>
      </c>
      <c r="N315" s="18">
        <f>[1]Hoja1!Z310</f>
        <v>0</v>
      </c>
      <c r="O315" s="38">
        <f>[1]Hoja1!AC310</f>
        <v>0</v>
      </c>
      <c r="P315" s="19">
        <f>[1]Hoja1!AA310</f>
        <v>0</v>
      </c>
      <c r="Q315" s="18">
        <f>[1]Hoja1!AE310</f>
        <v>1300.2</v>
      </c>
      <c r="R315" s="18">
        <f>[1]Hoja1!AF310</f>
        <v>20699.8</v>
      </c>
    </row>
    <row r="316" spans="1:18" s="20" customFormat="1" ht="18" customHeight="1">
      <c r="A316" s="17">
        <v>310</v>
      </c>
      <c r="B316" s="15" t="s">
        <v>73</v>
      </c>
      <c r="C316" s="16" t="str">
        <f>[1]Hoja1!A311</f>
        <v>JOSE RAMON GARCIA GARCIA</v>
      </c>
      <c r="D316" s="16" t="str">
        <f>[1]Hoja1!H311</f>
        <v xml:space="preserve">CHOFER I                                </v>
      </c>
      <c r="E316" s="15" t="s">
        <v>31</v>
      </c>
      <c r="F316" s="15" t="s">
        <v>4</v>
      </c>
      <c r="G316" s="38">
        <v>18000</v>
      </c>
      <c r="H316" s="38">
        <v>0</v>
      </c>
      <c r="I316" s="38">
        <v>0</v>
      </c>
      <c r="J316" s="38">
        <v>516.6</v>
      </c>
      <c r="K316" s="38">
        <v>547.20000000000005</v>
      </c>
      <c r="L316" s="38">
        <v>0</v>
      </c>
      <c r="M316" s="38">
        <v>0</v>
      </c>
      <c r="N316" s="18">
        <f>[1]Hoja1!Z311</f>
        <v>0</v>
      </c>
      <c r="O316" s="38">
        <f>[1]Hoja1!AC311</f>
        <v>0</v>
      </c>
      <c r="P316" s="19">
        <f>[1]Hoja1!AA311</f>
        <v>0</v>
      </c>
      <c r="Q316" s="18">
        <f>[1]Hoja1!AE311</f>
        <v>1063.8</v>
      </c>
      <c r="R316" s="18">
        <f>[1]Hoja1!AF311</f>
        <v>16936.2</v>
      </c>
    </row>
    <row r="317" spans="1:18" s="20" customFormat="1" ht="18" customHeight="1">
      <c r="A317" s="14">
        <v>311</v>
      </c>
      <c r="B317" s="15" t="s">
        <v>73</v>
      </c>
      <c r="C317" s="16" t="str">
        <f>[1]Hoja1!A312</f>
        <v>JUAN BAUTISTA RODRIGUEZ JIMENEZ</v>
      </c>
      <c r="D317" s="16" t="str">
        <f>[1]Hoja1!H312</f>
        <v xml:space="preserve">CHOFER I                                </v>
      </c>
      <c r="E317" s="15" t="s">
        <v>31</v>
      </c>
      <c r="F317" s="15" t="s">
        <v>4</v>
      </c>
      <c r="G317" s="38">
        <v>25000</v>
      </c>
      <c r="H317" s="38">
        <v>0</v>
      </c>
      <c r="I317" s="38">
        <v>0</v>
      </c>
      <c r="J317" s="38">
        <v>717.5</v>
      </c>
      <c r="K317" s="38">
        <v>760</v>
      </c>
      <c r="L317" s="38">
        <v>0</v>
      </c>
      <c r="M317" s="38">
        <v>0</v>
      </c>
      <c r="N317" s="18">
        <f>[1]Hoja1!Z312</f>
        <v>6234.83</v>
      </c>
      <c r="O317" s="38">
        <f>[1]Hoja1!AC312</f>
        <v>0</v>
      </c>
      <c r="P317" s="19">
        <f>[1]Hoja1!AA312</f>
        <v>0</v>
      </c>
      <c r="Q317" s="18">
        <f>[1]Hoja1!AE312</f>
        <v>7712.33</v>
      </c>
      <c r="R317" s="18">
        <f>[1]Hoja1!AF312</f>
        <v>17287.669999999998</v>
      </c>
    </row>
    <row r="318" spans="1:18" s="20" customFormat="1" ht="18" customHeight="1">
      <c r="A318" s="14">
        <v>312</v>
      </c>
      <c r="B318" s="15" t="s">
        <v>73</v>
      </c>
      <c r="C318" s="16" t="str">
        <f>[1]Hoja1!A313</f>
        <v>JUAN PABLO ALVAREZ ALVAREZ</v>
      </c>
      <c r="D318" s="16" t="str">
        <f>[1]Hoja1!H313</f>
        <v xml:space="preserve">CHOFER I                                </v>
      </c>
      <c r="E318" s="15" t="s">
        <v>31</v>
      </c>
      <c r="F318" s="15" t="s">
        <v>4</v>
      </c>
      <c r="G318" s="38">
        <v>28000</v>
      </c>
      <c r="H318" s="38">
        <v>0</v>
      </c>
      <c r="I318" s="38">
        <v>0</v>
      </c>
      <c r="J318" s="38">
        <v>803.6</v>
      </c>
      <c r="K318" s="38">
        <v>851.2</v>
      </c>
      <c r="L318" s="38">
        <v>0</v>
      </c>
      <c r="M318" s="38">
        <v>0</v>
      </c>
      <c r="N318" s="18">
        <f>[1]Hoja1!Z313</f>
        <v>16177.59</v>
      </c>
      <c r="O318" s="38">
        <f>[1]Hoja1!AC313</f>
        <v>0</v>
      </c>
      <c r="P318" s="19">
        <f>[1]Hoja1!AA313</f>
        <v>0</v>
      </c>
      <c r="Q318" s="18">
        <f>[1]Hoja1!AE313</f>
        <v>17832.39</v>
      </c>
      <c r="R318" s="18">
        <f>[1]Hoja1!AF313</f>
        <v>10167.61</v>
      </c>
    </row>
    <row r="319" spans="1:18" s="20" customFormat="1" ht="18" customHeight="1">
      <c r="A319" s="14">
        <v>313</v>
      </c>
      <c r="B319" s="15" t="s">
        <v>73</v>
      </c>
      <c r="C319" s="16" t="str">
        <f>[1]Hoja1!A314</f>
        <v>JUAN PABLO DUARTE ALCANTARA CASTRO</v>
      </c>
      <c r="D319" s="16" t="str">
        <f>[1]Hoja1!H314</f>
        <v xml:space="preserve">CHOFER                                  </v>
      </c>
      <c r="E319" s="15" t="s">
        <v>31</v>
      </c>
      <c r="F319" s="15" t="s">
        <v>4</v>
      </c>
      <c r="G319" s="38">
        <v>25000</v>
      </c>
      <c r="H319" s="38">
        <v>0</v>
      </c>
      <c r="I319" s="38">
        <v>0</v>
      </c>
      <c r="J319" s="38">
        <v>717.5</v>
      </c>
      <c r="K319" s="38">
        <v>760</v>
      </c>
      <c r="L319" s="38">
        <v>0</v>
      </c>
      <c r="M319" s="38">
        <v>0</v>
      </c>
      <c r="N319" s="18">
        <f>[1]Hoja1!Z314</f>
        <v>3000</v>
      </c>
      <c r="O319" s="38">
        <f>[1]Hoja1!AC314</f>
        <v>0</v>
      </c>
      <c r="P319" s="19">
        <f>[1]Hoja1!AA314</f>
        <v>0</v>
      </c>
      <c r="Q319" s="18">
        <f>[1]Hoja1!AE314</f>
        <v>4477.5</v>
      </c>
      <c r="R319" s="18">
        <f>[1]Hoja1!AF314</f>
        <v>20522.5</v>
      </c>
    </row>
    <row r="320" spans="1:18" s="20" customFormat="1" ht="18" customHeight="1">
      <c r="A320" s="17">
        <v>314</v>
      </c>
      <c r="B320" s="15" t="s">
        <v>73</v>
      </c>
      <c r="C320" s="16" t="str">
        <f>[1]Hoja1!A315</f>
        <v>LUIS MIGUEL CUESTA CANDELARIO</v>
      </c>
      <c r="D320" s="16" t="str">
        <f>[1]Hoja1!H315</f>
        <v xml:space="preserve">MECANICO AUTOMOTRIZ                     </v>
      </c>
      <c r="E320" s="15" t="s">
        <v>31</v>
      </c>
      <c r="F320" s="15" t="s">
        <v>4</v>
      </c>
      <c r="G320" s="38">
        <v>30000</v>
      </c>
      <c r="H320" s="38">
        <v>0</v>
      </c>
      <c r="I320" s="38">
        <v>0</v>
      </c>
      <c r="J320" s="38">
        <v>861</v>
      </c>
      <c r="K320" s="38">
        <v>912</v>
      </c>
      <c r="L320" s="38">
        <v>0</v>
      </c>
      <c r="M320" s="38">
        <v>0</v>
      </c>
      <c r="N320" s="18">
        <f>[1]Hoja1!Z315</f>
        <v>7385.61</v>
      </c>
      <c r="O320" s="38">
        <f>[1]Hoja1!AC315</f>
        <v>0</v>
      </c>
      <c r="P320" s="19">
        <f>[1]Hoja1!AA315</f>
        <v>0</v>
      </c>
      <c r="Q320" s="18">
        <f>[1]Hoja1!AE315</f>
        <v>9158.61</v>
      </c>
      <c r="R320" s="18">
        <f>[1]Hoja1!AF315</f>
        <v>20841.39</v>
      </c>
    </row>
    <row r="321" spans="1:18" s="20" customFormat="1" ht="18" customHeight="1">
      <c r="A321" s="14">
        <v>315</v>
      </c>
      <c r="B321" s="15" t="s">
        <v>73</v>
      </c>
      <c r="C321" s="16" t="str">
        <f>[1]Hoja1!A316</f>
        <v>LUIS RAFAEL LOPEZ SENCION</v>
      </c>
      <c r="D321" s="16" t="str">
        <f>[1]Hoja1!H316</f>
        <v xml:space="preserve">CHOFER I                                </v>
      </c>
      <c r="E321" s="15" t="s">
        <v>31</v>
      </c>
      <c r="F321" s="15" t="s">
        <v>4</v>
      </c>
      <c r="G321" s="38">
        <v>15000</v>
      </c>
      <c r="H321" s="38">
        <v>0</v>
      </c>
      <c r="I321" s="38">
        <v>0</v>
      </c>
      <c r="J321" s="38">
        <v>430.5</v>
      </c>
      <c r="K321" s="38">
        <v>456</v>
      </c>
      <c r="L321" s="38">
        <v>0</v>
      </c>
      <c r="M321" s="38">
        <v>0</v>
      </c>
      <c r="N321" s="18">
        <f>[1]Hoja1!Z316</f>
        <v>0</v>
      </c>
      <c r="O321" s="38">
        <f>[1]Hoja1!AC316</f>
        <v>0</v>
      </c>
      <c r="P321" s="19">
        <f>[1]Hoja1!AA316</f>
        <v>0</v>
      </c>
      <c r="Q321" s="18">
        <f>[1]Hoja1!AE316</f>
        <v>886.5</v>
      </c>
      <c r="R321" s="18">
        <f>[1]Hoja1!AF316</f>
        <v>14113.5</v>
      </c>
    </row>
    <row r="322" spans="1:18" s="20" customFormat="1" ht="18" customHeight="1">
      <c r="A322" s="14">
        <v>316</v>
      </c>
      <c r="B322" s="15" t="s">
        <v>73</v>
      </c>
      <c r="C322" s="16" t="str">
        <f>[1]Hoja1!A317</f>
        <v>MARTIN ANTONIO MERCEDES TEJADA</v>
      </c>
      <c r="D322" s="16" t="str">
        <f>[1]Hoja1!H317</f>
        <v xml:space="preserve">CHOFER I                                </v>
      </c>
      <c r="E322" s="15" t="s">
        <v>31</v>
      </c>
      <c r="F322" s="15" t="s">
        <v>4</v>
      </c>
      <c r="G322" s="38">
        <v>25000</v>
      </c>
      <c r="H322" s="38">
        <v>0</v>
      </c>
      <c r="I322" s="38">
        <v>0</v>
      </c>
      <c r="J322" s="38">
        <v>717.5</v>
      </c>
      <c r="K322" s="38">
        <v>760</v>
      </c>
      <c r="L322" s="38">
        <v>0</v>
      </c>
      <c r="M322" s="38">
        <v>0</v>
      </c>
      <c r="N322" s="18">
        <f>[1]Hoja1!Z317</f>
        <v>2000</v>
      </c>
      <c r="O322" s="38">
        <f>[1]Hoja1!AC317</f>
        <v>0</v>
      </c>
      <c r="P322" s="19">
        <f>[1]Hoja1!AA317</f>
        <v>0</v>
      </c>
      <c r="Q322" s="18">
        <f>[1]Hoja1!AE317</f>
        <v>3477.5</v>
      </c>
      <c r="R322" s="18">
        <f>[1]Hoja1!AF317</f>
        <v>21522.5</v>
      </c>
    </row>
    <row r="323" spans="1:18" s="20" customFormat="1" ht="18" customHeight="1">
      <c r="A323" s="14">
        <v>317</v>
      </c>
      <c r="B323" s="15" t="s">
        <v>73</v>
      </c>
      <c r="C323" s="16" t="str">
        <f>[1]Hoja1!A318</f>
        <v>MARTIRES CUEVAS PEÑA</v>
      </c>
      <c r="D323" s="16" t="str">
        <f>[1]Hoja1!H318</f>
        <v xml:space="preserve">CHOFER                                  </v>
      </c>
      <c r="E323" s="15" t="s">
        <v>31</v>
      </c>
      <c r="F323" s="15" t="s">
        <v>4</v>
      </c>
      <c r="G323" s="38">
        <v>25000</v>
      </c>
      <c r="H323" s="38">
        <v>0</v>
      </c>
      <c r="I323" s="38">
        <v>0</v>
      </c>
      <c r="J323" s="38">
        <v>717.5</v>
      </c>
      <c r="K323" s="38">
        <v>760</v>
      </c>
      <c r="L323" s="38">
        <v>0</v>
      </c>
      <c r="M323" s="38">
        <v>0</v>
      </c>
      <c r="N323" s="18">
        <f>[1]Hoja1!Z318</f>
        <v>18634.54</v>
      </c>
      <c r="O323" s="38">
        <f>[1]Hoja1!AC318</f>
        <v>0</v>
      </c>
      <c r="P323" s="19">
        <f>[1]Hoja1!AA318</f>
        <v>0</v>
      </c>
      <c r="Q323" s="18">
        <f>[1]Hoja1!AE318</f>
        <v>20112.04</v>
      </c>
      <c r="R323" s="18">
        <f>[1]Hoja1!AF318</f>
        <v>4887.96</v>
      </c>
    </row>
    <row r="324" spans="1:18" s="20" customFormat="1" ht="18" customHeight="1">
      <c r="A324" s="17">
        <v>318</v>
      </c>
      <c r="B324" s="15" t="s">
        <v>73</v>
      </c>
      <c r="C324" s="16" t="str">
        <f>[1]Hoja1!A319</f>
        <v>MARTIRES PEÑA</v>
      </c>
      <c r="D324" s="16" t="str">
        <f>[1]Hoja1!H319</f>
        <v xml:space="preserve">CHOFER                                  </v>
      </c>
      <c r="E324" s="15" t="s">
        <v>31</v>
      </c>
      <c r="F324" s="15" t="s">
        <v>4</v>
      </c>
      <c r="G324" s="38">
        <v>22000</v>
      </c>
      <c r="H324" s="38">
        <v>0</v>
      </c>
      <c r="I324" s="38">
        <v>0</v>
      </c>
      <c r="J324" s="38">
        <v>631.4</v>
      </c>
      <c r="K324" s="38">
        <v>668.8</v>
      </c>
      <c r="L324" s="38">
        <v>0</v>
      </c>
      <c r="M324" s="38">
        <v>0</v>
      </c>
      <c r="N324" s="18">
        <f>[1]Hoja1!Z319</f>
        <v>13408.25</v>
      </c>
      <c r="O324" s="38">
        <f>[1]Hoja1!AC319</f>
        <v>0</v>
      </c>
      <c r="P324" s="19">
        <f>[1]Hoja1!AA319</f>
        <v>0</v>
      </c>
      <c r="Q324" s="18">
        <f>[1]Hoja1!AE319</f>
        <v>14708.45</v>
      </c>
      <c r="R324" s="18">
        <f>[1]Hoja1!AF319</f>
        <v>7291.55</v>
      </c>
    </row>
    <row r="325" spans="1:18" s="20" customFormat="1" ht="18" customHeight="1">
      <c r="A325" s="14">
        <v>319</v>
      </c>
      <c r="B325" s="15" t="s">
        <v>73</v>
      </c>
      <c r="C325" s="16" t="str">
        <f>[1]Hoja1!A320</f>
        <v>MAXIMO MIGUEL JAVIER GRULLON GARCIA</v>
      </c>
      <c r="D325" s="16" t="str">
        <f>[1]Hoja1!H320</f>
        <v xml:space="preserve">CHOFER I                                </v>
      </c>
      <c r="E325" s="15" t="s">
        <v>31</v>
      </c>
      <c r="F325" s="15" t="s">
        <v>4</v>
      </c>
      <c r="G325" s="38">
        <v>23000</v>
      </c>
      <c r="H325" s="38">
        <v>0</v>
      </c>
      <c r="I325" s="38">
        <v>0</v>
      </c>
      <c r="J325" s="38">
        <v>660.1</v>
      </c>
      <c r="K325" s="38">
        <v>699.2</v>
      </c>
      <c r="L325" s="38">
        <v>0</v>
      </c>
      <c r="M325" s="38">
        <v>0</v>
      </c>
      <c r="N325" s="18">
        <f>[1]Hoja1!Z320</f>
        <v>0</v>
      </c>
      <c r="O325" s="38">
        <f>[1]Hoja1!AC320</f>
        <v>0</v>
      </c>
      <c r="P325" s="19">
        <f>[1]Hoja1!AA320</f>
        <v>0</v>
      </c>
      <c r="Q325" s="18">
        <f>[1]Hoja1!AE320</f>
        <v>1359.3</v>
      </c>
      <c r="R325" s="18">
        <f>[1]Hoja1!AF320</f>
        <v>21640.7</v>
      </c>
    </row>
    <row r="326" spans="1:18" s="20" customFormat="1" ht="18" customHeight="1">
      <c r="A326" s="14">
        <v>320</v>
      </c>
      <c r="B326" s="15" t="s">
        <v>73</v>
      </c>
      <c r="C326" s="16" t="str">
        <f>[1]Hoja1!A321</f>
        <v>MIGUEL ANGEL COLUMNA</v>
      </c>
      <c r="D326" s="16" t="str">
        <f>[1]Hoja1!H321</f>
        <v xml:space="preserve">CHOFER II                               </v>
      </c>
      <c r="E326" s="15" t="s">
        <v>31</v>
      </c>
      <c r="F326" s="15" t="s">
        <v>4</v>
      </c>
      <c r="G326" s="38">
        <v>20000</v>
      </c>
      <c r="H326" s="38">
        <v>0</v>
      </c>
      <c r="I326" s="38">
        <v>0</v>
      </c>
      <c r="J326" s="38">
        <v>574</v>
      </c>
      <c r="K326" s="38">
        <v>608</v>
      </c>
      <c r="L326" s="38">
        <v>0</v>
      </c>
      <c r="M326" s="38">
        <v>0</v>
      </c>
      <c r="N326" s="18">
        <f>[1]Hoja1!Z321</f>
        <v>0</v>
      </c>
      <c r="O326" s="38">
        <f>[1]Hoja1!AC321</f>
        <v>0</v>
      </c>
      <c r="P326" s="19">
        <f>[1]Hoja1!AA321</f>
        <v>0</v>
      </c>
      <c r="Q326" s="18">
        <f>[1]Hoja1!AE321</f>
        <v>1182</v>
      </c>
      <c r="R326" s="18">
        <f>[1]Hoja1!AF321</f>
        <v>18818</v>
      </c>
    </row>
    <row r="327" spans="1:18" s="20" customFormat="1" ht="18" customHeight="1">
      <c r="A327" s="14">
        <v>321</v>
      </c>
      <c r="B327" s="15" t="s">
        <v>73</v>
      </c>
      <c r="C327" s="16" t="str">
        <f>[1]Hoja1!A322</f>
        <v>NELSON SUERO</v>
      </c>
      <c r="D327" s="16" t="str">
        <f>[1]Hoja1!H322</f>
        <v xml:space="preserve">MECANICO AUTOMOTRIZ                     </v>
      </c>
      <c r="E327" s="15" t="s">
        <v>31</v>
      </c>
      <c r="F327" s="15" t="s">
        <v>4</v>
      </c>
      <c r="G327" s="38">
        <v>40000</v>
      </c>
      <c r="H327" s="38">
        <v>0</v>
      </c>
      <c r="I327" s="38">
        <v>442.65</v>
      </c>
      <c r="J327" s="38">
        <v>1148</v>
      </c>
      <c r="K327" s="38">
        <v>1216</v>
      </c>
      <c r="L327" s="38">
        <v>0</v>
      </c>
      <c r="M327" s="38">
        <v>0</v>
      </c>
      <c r="N327" s="18">
        <f>[1]Hoja1!Z322</f>
        <v>0</v>
      </c>
      <c r="O327" s="38">
        <f>[1]Hoja1!AC322</f>
        <v>0</v>
      </c>
      <c r="P327" s="19">
        <f>[1]Hoja1!AA322</f>
        <v>0</v>
      </c>
      <c r="Q327" s="18">
        <f>[1]Hoja1!AE322</f>
        <v>2806.65</v>
      </c>
      <c r="R327" s="18">
        <f>[1]Hoja1!AF322</f>
        <v>37193.35</v>
      </c>
    </row>
    <row r="328" spans="1:18" s="20" customFormat="1" ht="18" customHeight="1">
      <c r="A328" s="17">
        <v>322</v>
      </c>
      <c r="B328" s="15" t="s">
        <v>73</v>
      </c>
      <c r="C328" s="16" t="str">
        <f>[1]Hoja1!A323</f>
        <v>NOEMY GRISAEL ALVAREZ VALDEZ</v>
      </c>
      <c r="D328" s="16" t="str">
        <f>[1]Hoja1!H323</f>
        <v xml:space="preserve">AUXILIAR DE TRANSPORTACION              </v>
      </c>
      <c r="E328" s="15" t="s">
        <v>31</v>
      </c>
      <c r="F328" s="15" t="s">
        <v>5</v>
      </c>
      <c r="G328" s="38">
        <v>15000</v>
      </c>
      <c r="H328" s="38">
        <v>0</v>
      </c>
      <c r="I328" s="38">
        <v>0</v>
      </c>
      <c r="J328" s="38">
        <v>430.5</v>
      </c>
      <c r="K328" s="38">
        <v>456</v>
      </c>
      <c r="L328" s="38">
        <v>0</v>
      </c>
      <c r="M328" s="38">
        <v>0</v>
      </c>
      <c r="N328" s="18">
        <f>[1]Hoja1!Z323</f>
        <v>0</v>
      </c>
      <c r="O328" s="38">
        <f>[1]Hoja1!AC323</f>
        <v>0</v>
      </c>
      <c r="P328" s="19">
        <f>[1]Hoja1!AA323</f>
        <v>0</v>
      </c>
      <c r="Q328" s="18">
        <f>[1]Hoja1!AE323</f>
        <v>886.5</v>
      </c>
      <c r="R328" s="18">
        <f>[1]Hoja1!AF323</f>
        <v>14113.5</v>
      </c>
    </row>
    <row r="329" spans="1:18" s="20" customFormat="1" ht="18" customHeight="1">
      <c r="A329" s="14">
        <v>323</v>
      </c>
      <c r="B329" s="15" t="s">
        <v>73</v>
      </c>
      <c r="C329" s="16" t="str">
        <f>[1]Hoja1!A324</f>
        <v>PAUL ANTONIO MARTINEZ FERNANDEZ</v>
      </c>
      <c r="D329" s="16" t="str">
        <f>[1]Hoja1!H324</f>
        <v xml:space="preserve">CHOFER I                                </v>
      </c>
      <c r="E329" s="15" t="s">
        <v>31</v>
      </c>
      <c r="F329" s="15" t="s">
        <v>4</v>
      </c>
      <c r="G329" s="38">
        <v>20000</v>
      </c>
      <c r="H329" s="38">
        <v>0</v>
      </c>
      <c r="I329" s="38">
        <v>0</v>
      </c>
      <c r="J329" s="38">
        <v>574</v>
      </c>
      <c r="K329" s="38">
        <v>608</v>
      </c>
      <c r="L329" s="38">
        <v>0</v>
      </c>
      <c r="M329" s="38">
        <v>0</v>
      </c>
      <c r="N329" s="18">
        <f>[1]Hoja1!Z324</f>
        <v>0</v>
      </c>
      <c r="O329" s="38">
        <f>[1]Hoja1!AC324</f>
        <v>0</v>
      </c>
      <c r="P329" s="19">
        <f>[1]Hoja1!AA324</f>
        <v>0</v>
      </c>
      <c r="Q329" s="18">
        <f>[1]Hoja1!AE324</f>
        <v>1182</v>
      </c>
      <c r="R329" s="18">
        <f>[1]Hoja1!AF324</f>
        <v>18818</v>
      </c>
    </row>
    <row r="330" spans="1:18" s="20" customFormat="1" ht="18" customHeight="1">
      <c r="A330" s="14">
        <v>324</v>
      </c>
      <c r="B330" s="15" t="s">
        <v>73</v>
      </c>
      <c r="C330" s="16" t="str">
        <f>[1]Hoja1!A325</f>
        <v>PEDRO DE LEON</v>
      </c>
      <c r="D330" s="16" t="str">
        <f>[1]Hoja1!H325</f>
        <v xml:space="preserve">CHOFER II                               </v>
      </c>
      <c r="E330" s="15" t="s">
        <v>31</v>
      </c>
      <c r="F330" s="15" t="s">
        <v>4</v>
      </c>
      <c r="G330" s="38">
        <v>24000</v>
      </c>
      <c r="H330" s="38">
        <v>0</v>
      </c>
      <c r="I330" s="38">
        <v>0</v>
      </c>
      <c r="J330" s="38">
        <v>688.8</v>
      </c>
      <c r="K330" s="38">
        <v>729.6</v>
      </c>
      <c r="L330" s="38">
        <v>0</v>
      </c>
      <c r="M330" s="38">
        <v>0</v>
      </c>
      <c r="N330" s="18">
        <f>[1]Hoja1!Z325</f>
        <v>0</v>
      </c>
      <c r="O330" s="38">
        <f>[1]Hoja1!AC325</f>
        <v>0</v>
      </c>
      <c r="P330" s="19">
        <f>[1]Hoja1!AA325</f>
        <v>0</v>
      </c>
      <c r="Q330" s="18">
        <f>[1]Hoja1!AE325</f>
        <v>1418.4</v>
      </c>
      <c r="R330" s="18">
        <f>[1]Hoja1!AF325</f>
        <v>22581.599999999999</v>
      </c>
    </row>
    <row r="331" spans="1:18" s="20" customFormat="1" ht="18" customHeight="1">
      <c r="A331" s="14">
        <v>325</v>
      </c>
      <c r="B331" s="15" t="s">
        <v>73</v>
      </c>
      <c r="C331" s="16" t="str">
        <f>[1]Hoja1!A326</f>
        <v>PEDRO REYNOSO</v>
      </c>
      <c r="D331" s="16" t="str">
        <f>[1]Hoja1!H326</f>
        <v xml:space="preserve">CHOFER I                                </v>
      </c>
      <c r="E331" s="15" t="s">
        <v>31</v>
      </c>
      <c r="F331" s="15" t="s">
        <v>4</v>
      </c>
      <c r="G331" s="38">
        <v>25000</v>
      </c>
      <c r="H331" s="38">
        <v>0</v>
      </c>
      <c r="I331" s="38">
        <v>0</v>
      </c>
      <c r="J331" s="38">
        <v>717.5</v>
      </c>
      <c r="K331" s="38">
        <v>760</v>
      </c>
      <c r="L331" s="38">
        <v>0</v>
      </c>
      <c r="M331" s="38">
        <v>0</v>
      </c>
      <c r="N331" s="18">
        <f>[1]Hoja1!Z326</f>
        <v>0</v>
      </c>
      <c r="O331" s="38">
        <f>[1]Hoja1!AC326</f>
        <v>0</v>
      </c>
      <c r="P331" s="19">
        <f>[1]Hoja1!AA326</f>
        <v>0</v>
      </c>
      <c r="Q331" s="18">
        <f>[1]Hoja1!AE326</f>
        <v>1477.5</v>
      </c>
      <c r="R331" s="18">
        <f>[1]Hoja1!AF326</f>
        <v>23522.5</v>
      </c>
    </row>
    <row r="332" spans="1:18" s="20" customFormat="1" ht="18" customHeight="1">
      <c r="A332" s="17">
        <v>326</v>
      </c>
      <c r="B332" s="15" t="s">
        <v>73</v>
      </c>
      <c r="C332" s="16" t="str">
        <f>[1]Hoja1!A327</f>
        <v>RONALDO JOSE SENA GOMEZ</v>
      </c>
      <c r="D332" s="16" t="str">
        <f>[1]Hoja1!H327</f>
        <v xml:space="preserve">AUXILIAR                                </v>
      </c>
      <c r="E332" s="15" t="s">
        <v>31</v>
      </c>
      <c r="F332" s="15" t="s">
        <v>4</v>
      </c>
      <c r="G332" s="38">
        <v>28000</v>
      </c>
      <c r="H332" s="38">
        <v>0</v>
      </c>
      <c r="I332" s="38">
        <v>0</v>
      </c>
      <c r="J332" s="38">
        <v>803.6</v>
      </c>
      <c r="K332" s="38">
        <v>851.2</v>
      </c>
      <c r="L332" s="38">
        <v>1715.46</v>
      </c>
      <c r="M332" s="38">
        <v>0</v>
      </c>
      <c r="N332" s="18">
        <f>[1]Hoja1!Z327</f>
        <v>2000</v>
      </c>
      <c r="O332" s="38">
        <f>[1]Hoja1!AC327</f>
        <v>0</v>
      </c>
      <c r="P332" s="19">
        <f>[1]Hoja1!AA327</f>
        <v>0</v>
      </c>
      <c r="Q332" s="18">
        <f>[1]Hoja1!AE327</f>
        <v>5370.26</v>
      </c>
      <c r="R332" s="18">
        <f>[1]Hoja1!AF327</f>
        <v>22629.74</v>
      </c>
    </row>
    <row r="333" spans="1:18" s="20" customFormat="1" ht="18" customHeight="1">
      <c r="A333" s="14">
        <v>327</v>
      </c>
      <c r="B333" s="15" t="s">
        <v>73</v>
      </c>
      <c r="C333" s="16" t="str">
        <f>[1]Hoja1!A328</f>
        <v>ROSARIO ANTONIO MORAN FRANCISCO</v>
      </c>
      <c r="D333" s="16" t="str">
        <f>[1]Hoja1!H328</f>
        <v xml:space="preserve">CHOFER                                  </v>
      </c>
      <c r="E333" s="15" t="s">
        <v>31</v>
      </c>
      <c r="F333" s="15" t="s">
        <v>4</v>
      </c>
      <c r="G333" s="38">
        <v>20000</v>
      </c>
      <c r="H333" s="38">
        <v>0</v>
      </c>
      <c r="I333" s="38">
        <v>0</v>
      </c>
      <c r="J333" s="38">
        <v>574</v>
      </c>
      <c r="K333" s="38">
        <v>608</v>
      </c>
      <c r="L333" s="38">
        <v>0</v>
      </c>
      <c r="M333" s="38">
        <v>0</v>
      </c>
      <c r="N333" s="18">
        <f>[1]Hoja1!Z328</f>
        <v>2000</v>
      </c>
      <c r="O333" s="38">
        <f>[1]Hoja1!AC328</f>
        <v>0</v>
      </c>
      <c r="P333" s="19">
        <f>[1]Hoja1!AA328</f>
        <v>0</v>
      </c>
      <c r="Q333" s="18">
        <f>[1]Hoja1!AE328</f>
        <v>3182</v>
      </c>
      <c r="R333" s="18">
        <f>[1]Hoja1!AF328</f>
        <v>16818</v>
      </c>
    </row>
    <row r="334" spans="1:18" s="20" customFormat="1" ht="18" customHeight="1">
      <c r="A334" s="14">
        <v>328</v>
      </c>
      <c r="B334" s="15" t="s">
        <v>73</v>
      </c>
      <c r="C334" s="16" t="str">
        <f>[1]Hoja1!A329</f>
        <v>SAMUEL EDUARDO SOSA FERRER</v>
      </c>
      <c r="D334" s="16" t="str">
        <f>[1]Hoja1!H329</f>
        <v xml:space="preserve">CHOFER I                                </v>
      </c>
      <c r="E334" s="15" t="s">
        <v>31</v>
      </c>
      <c r="F334" s="15" t="s">
        <v>4</v>
      </c>
      <c r="G334" s="38">
        <v>25000</v>
      </c>
      <c r="H334" s="38">
        <v>0</v>
      </c>
      <c r="I334" s="38">
        <v>0</v>
      </c>
      <c r="J334" s="38">
        <v>717.5</v>
      </c>
      <c r="K334" s="38">
        <v>760</v>
      </c>
      <c r="L334" s="38">
        <v>0</v>
      </c>
      <c r="M334" s="38">
        <v>0</v>
      </c>
      <c r="N334" s="18">
        <f>[1]Hoja1!Z329</f>
        <v>0</v>
      </c>
      <c r="O334" s="38">
        <f>[1]Hoja1!AC329</f>
        <v>0</v>
      </c>
      <c r="P334" s="19">
        <f>[1]Hoja1!AA329</f>
        <v>0</v>
      </c>
      <c r="Q334" s="18">
        <f>[1]Hoja1!AE329</f>
        <v>1477.5</v>
      </c>
      <c r="R334" s="18">
        <f>[1]Hoja1!AF329</f>
        <v>23522.5</v>
      </c>
    </row>
    <row r="335" spans="1:18" s="20" customFormat="1" ht="18" customHeight="1">
      <c r="A335" s="14">
        <v>329</v>
      </c>
      <c r="B335" s="15" t="s">
        <v>73</v>
      </c>
      <c r="C335" s="16" t="str">
        <f>[1]Hoja1!A330</f>
        <v>SANDY RAFAEL ALVAREZ ALVAREZ</v>
      </c>
      <c r="D335" s="16" t="str">
        <f>[1]Hoja1!H330</f>
        <v xml:space="preserve">CHOFER I                                </v>
      </c>
      <c r="E335" s="15" t="s">
        <v>31</v>
      </c>
      <c r="F335" s="15" t="s">
        <v>4</v>
      </c>
      <c r="G335" s="38">
        <v>25000</v>
      </c>
      <c r="H335" s="38">
        <v>0</v>
      </c>
      <c r="I335" s="38">
        <v>0</v>
      </c>
      <c r="J335" s="38">
        <v>717.5</v>
      </c>
      <c r="K335" s="38">
        <v>760</v>
      </c>
      <c r="L335" s="38">
        <v>0</v>
      </c>
      <c r="M335" s="38">
        <v>0</v>
      </c>
      <c r="N335" s="18">
        <f>[1]Hoja1!Z330</f>
        <v>0</v>
      </c>
      <c r="O335" s="38">
        <f>[1]Hoja1!AC330</f>
        <v>0</v>
      </c>
      <c r="P335" s="19">
        <f>[1]Hoja1!AA330</f>
        <v>0</v>
      </c>
      <c r="Q335" s="18">
        <f>[1]Hoja1!AE330</f>
        <v>1477.5</v>
      </c>
      <c r="R335" s="18">
        <f>[1]Hoja1!AF330</f>
        <v>23522.5</v>
      </c>
    </row>
    <row r="336" spans="1:18" s="20" customFormat="1" ht="18" customHeight="1">
      <c r="A336" s="17">
        <v>330</v>
      </c>
      <c r="B336" s="15" t="s">
        <v>73</v>
      </c>
      <c r="C336" s="16" t="str">
        <f>[1]Hoja1!A331</f>
        <v>SANDY REYES NUÑEZ</v>
      </c>
      <c r="D336" s="16" t="str">
        <f>[1]Hoja1!H331</f>
        <v xml:space="preserve">CHOFER II                               </v>
      </c>
      <c r="E336" s="15" t="s">
        <v>31</v>
      </c>
      <c r="F336" s="15" t="s">
        <v>4</v>
      </c>
      <c r="G336" s="38">
        <v>25000</v>
      </c>
      <c r="H336" s="38">
        <v>0</v>
      </c>
      <c r="I336" s="38">
        <v>0</v>
      </c>
      <c r="J336" s="38">
        <v>717.5</v>
      </c>
      <c r="K336" s="38">
        <v>760</v>
      </c>
      <c r="L336" s="38">
        <v>0</v>
      </c>
      <c r="M336" s="38">
        <v>0</v>
      </c>
      <c r="N336" s="18">
        <f>[1]Hoja1!Z331</f>
        <v>13758.48</v>
      </c>
      <c r="O336" s="38">
        <f>[1]Hoja1!AC331</f>
        <v>0</v>
      </c>
      <c r="P336" s="19">
        <f>[1]Hoja1!AA331</f>
        <v>0</v>
      </c>
      <c r="Q336" s="18">
        <f>[1]Hoja1!AE331</f>
        <v>15235.98</v>
      </c>
      <c r="R336" s="18">
        <f>[1]Hoja1!AF331</f>
        <v>9764.02</v>
      </c>
    </row>
    <row r="337" spans="1:18" s="20" customFormat="1" ht="18" customHeight="1">
      <c r="A337" s="14">
        <v>331</v>
      </c>
      <c r="B337" s="15" t="s">
        <v>73</v>
      </c>
      <c r="C337" s="16" t="str">
        <f>[1]Hoja1!A332</f>
        <v>VALENTIN LOPEZ FRANCISCO</v>
      </c>
      <c r="D337" s="16" t="str">
        <f>[1]Hoja1!H332</f>
        <v xml:space="preserve">CHOFER I                                </v>
      </c>
      <c r="E337" s="15" t="s">
        <v>31</v>
      </c>
      <c r="F337" s="15" t="s">
        <v>4</v>
      </c>
      <c r="G337" s="38">
        <v>18000</v>
      </c>
      <c r="H337" s="38">
        <v>0</v>
      </c>
      <c r="I337" s="38">
        <v>0</v>
      </c>
      <c r="J337" s="38">
        <v>516.6</v>
      </c>
      <c r="K337" s="38">
        <v>547.20000000000005</v>
      </c>
      <c r="L337" s="38">
        <v>0</v>
      </c>
      <c r="M337" s="38">
        <v>0</v>
      </c>
      <c r="N337" s="18">
        <f>[1]Hoja1!Z332</f>
        <v>0</v>
      </c>
      <c r="O337" s="38">
        <f>[1]Hoja1!AC332</f>
        <v>0</v>
      </c>
      <c r="P337" s="19">
        <f>[1]Hoja1!AA332</f>
        <v>0</v>
      </c>
      <c r="Q337" s="18">
        <f>[1]Hoja1!AE332</f>
        <v>1063.8</v>
      </c>
      <c r="R337" s="18">
        <f>[1]Hoja1!AF332</f>
        <v>16936.2</v>
      </c>
    </row>
    <row r="338" spans="1:18" s="20" customFormat="1" ht="18" customHeight="1">
      <c r="A338" s="14">
        <v>332</v>
      </c>
      <c r="B338" s="15" t="s">
        <v>73</v>
      </c>
      <c r="C338" s="16" t="str">
        <f>[1]Hoja1!A333</f>
        <v>VICTOR BIENVENIDO PEREZ JIMENEZ</v>
      </c>
      <c r="D338" s="16" t="str">
        <f>[1]Hoja1!H333</f>
        <v xml:space="preserve">AUXILIAR DE TRANSPORTACION              </v>
      </c>
      <c r="E338" s="15" t="s">
        <v>31</v>
      </c>
      <c r="F338" s="15" t="s">
        <v>4</v>
      </c>
      <c r="G338" s="38">
        <v>26000</v>
      </c>
      <c r="H338" s="38">
        <v>0</v>
      </c>
      <c r="I338" s="38">
        <v>0</v>
      </c>
      <c r="J338" s="38">
        <v>746.2</v>
      </c>
      <c r="K338" s="38">
        <v>790.4</v>
      </c>
      <c r="L338" s="38">
        <v>0</v>
      </c>
      <c r="M338" s="38">
        <v>0</v>
      </c>
      <c r="N338" s="18">
        <f>[1]Hoja1!Z333</f>
        <v>15671.17</v>
      </c>
      <c r="O338" s="38">
        <f>[1]Hoja1!AC333</f>
        <v>0</v>
      </c>
      <c r="P338" s="19">
        <f>[1]Hoja1!AA333</f>
        <v>100</v>
      </c>
      <c r="Q338" s="18">
        <f>[1]Hoja1!AE333</f>
        <v>17307.77</v>
      </c>
      <c r="R338" s="18">
        <f>[1]Hoja1!AF333</f>
        <v>8692.23</v>
      </c>
    </row>
    <row r="339" spans="1:18" s="20" customFormat="1" ht="18" customHeight="1">
      <c r="A339" s="14">
        <v>333</v>
      </c>
      <c r="B339" s="15" t="s">
        <v>73</v>
      </c>
      <c r="C339" s="16" t="str">
        <f>[1]Hoja1!A334</f>
        <v>VICTOR RAMON PEREZ</v>
      </c>
      <c r="D339" s="16" t="str">
        <f>[1]Hoja1!H334</f>
        <v xml:space="preserve">CHOFER I                                </v>
      </c>
      <c r="E339" s="15" t="s">
        <v>31</v>
      </c>
      <c r="F339" s="15" t="s">
        <v>4</v>
      </c>
      <c r="G339" s="38">
        <v>25000</v>
      </c>
      <c r="H339" s="38">
        <v>0</v>
      </c>
      <c r="I339" s="38">
        <v>0</v>
      </c>
      <c r="J339" s="38">
        <v>717.5</v>
      </c>
      <c r="K339" s="38">
        <v>760</v>
      </c>
      <c r="L339" s="38">
        <v>0</v>
      </c>
      <c r="M339" s="38">
        <v>0</v>
      </c>
      <c r="N339" s="18">
        <f>[1]Hoja1!Z334</f>
        <v>0</v>
      </c>
      <c r="O339" s="38">
        <f>[1]Hoja1!AC334</f>
        <v>0</v>
      </c>
      <c r="P339" s="19">
        <f>[1]Hoja1!AA334</f>
        <v>0</v>
      </c>
      <c r="Q339" s="18">
        <f>[1]Hoja1!AE334</f>
        <v>1477.5</v>
      </c>
      <c r="R339" s="18">
        <f>[1]Hoja1!AF334</f>
        <v>23522.5</v>
      </c>
    </row>
    <row r="340" spans="1:18" s="20" customFormat="1" ht="18" customHeight="1">
      <c r="A340" s="17">
        <v>334</v>
      </c>
      <c r="B340" s="15" t="s">
        <v>73</v>
      </c>
      <c r="C340" s="16" t="str">
        <f>[1]Hoja1!A335</f>
        <v>WELLINGTON JOEL SANCHEZ NUÑEZ</v>
      </c>
      <c r="D340" s="16" t="str">
        <f>[1]Hoja1!H335</f>
        <v xml:space="preserve">CHOFER I                                </v>
      </c>
      <c r="E340" s="15" t="s">
        <v>31</v>
      </c>
      <c r="F340" s="15" t="s">
        <v>4</v>
      </c>
      <c r="G340" s="38">
        <v>25000</v>
      </c>
      <c r="H340" s="38">
        <v>0</v>
      </c>
      <c r="I340" s="38">
        <v>0</v>
      </c>
      <c r="J340" s="38">
        <v>717.5</v>
      </c>
      <c r="K340" s="38">
        <v>760</v>
      </c>
      <c r="L340" s="38">
        <v>0</v>
      </c>
      <c r="M340" s="38">
        <v>0</v>
      </c>
      <c r="N340" s="18">
        <f>[1]Hoja1!Z335</f>
        <v>8926.9500000000007</v>
      </c>
      <c r="O340" s="38">
        <f>[1]Hoja1!AC335</f>
        <v>0</v>
      </c>
      <c r="P340" s="19">
        <f>[1]Hoja1!AA335</f>
        <v>0</v>
      </c>
      <c r="Q340" s="18">
        <f>[1]Hoja1!AE335</f>
        <v>10404.450000000001</v>
      </c>
      <c r="R340" s="18">
        <f>[1]Hoja1!AF335</f>
        <v>14595.55</v>
      </c>
    </row>
    <row r="341" spans="1:18" s="20" customFormat="1" ht="18" customHeight="1">
      <c r="A341" s="14">
        <v>335</v>
      </c>
      <c r="B341" s="15" t="s">
        <v>73</v>
      </c>
      <c r="C341" s="16" t="str">
        <f>[1]Hoja1!A336</f>
        <v>WILLIAM FRANCISCO TEJADA</v>
      </c>
      <c r="D341" s="16" t="str">
        <f>[1]Hoja1!H336</f>
        <v xml:space="preserve">CHOFER II                               </v>
      </c>
      <c r="E341" s="15" t="s">
        <v>31</v>
      </c>
      <c r="F341" s="15" t="s">
        <v>4</v>
      </c>
      <c r="G341" s="38">
        <v>20000</v>
      </c>
      <c r="H341" s="38">
        <v>0</v>
      </c>
      <c r="I341" s="38">
        <v>0</v>
      </c>
      <c r="J341" s="38">
        <v>574</v>
      </c>
      <c r="K341" s="38">
        <v>608</v>
      </c>
      <c r="L341" s="38">
        <v>0</v>
      </c>
      <c r="M341" s="38">
        <v>0</v>
      </c>
      <c r="N341" s="18">
        <f>[1]Hoja1!Z336</f>
        <v>0</v>
      </c>
      <c r="O341" s="38">
        <f>[1]Hoja1!AC336</f>
        <v>0</v>
      </c>
      <c r="P341" s="19">
        <f>[1]Hoja1!AA336</f>
        <v>0</v>
      </c>
      <c r="Q341" s="18">
        <f>[1]Hoja1!AE336</f>
        <v>1182</v>
      </c>
      <c r="R341" s="18">
        <f>[1]Hoja1!AF336</f>
        <v>18818</v>
      </c>
    </row>
    <row r="342" spans="1:18" s="20" customFormat="1" ht="18" customHeight="1">
      <c r="A342" s="14">
        <v>336</v>
      </c>
      <c r="B342" s="15" t="s">
        <v>73</v>
      </c>
      <c r="C342" s="16" t="str">
        <f>[1]Hoja1!A337</f>
        <v>YEFREI ECHAVARRIA VALDEZ</v>
      </c>
      <c r="D342" s="16" t="str">
        <f>[1]Hoja1!H337</f>
        <v xml:space="preserve">CHOFER II                               </v>
      </c>
      <c r="E342" s="15" t="s">
        <v>31</v>
      </c>
      <c r="F342" s="15" t="s">
        <v>4</v>
      </c>
      <c r="G342" s="38">
        <v>25000</v>
      </c>
      <c r="H342" s="38">
        <v>0</v>
      </c>
      <c r="I342" s="38">
        <v>0</v>
      </c>
      <c r="J342" s="38">
        <v>717.5</v>
      </c>
      <c r="K342" s="38">
        <v>760</v>
      </c>
      <c r="L342" s="38">
        <v>3430.92</v>
      </c>
      <c r="M342" s="38">
        <v>0</v>
      </c>
      <c r="N342" s="18">
        <f>[1]Hoja1!Z337</f>
        <v>0</v>
      </c>
      <c r="O342" s="38">
        <f>[1]Hoja1!AC337</f>
        <v>0</v>
      </c>
      <c r="P342" s="19">
        <f>[1]Hoja1!AA337</f>
        <v>0</v>
      </c>
      <c r="Q342" s="18">
        <f>[1]Hoja1!AE337</f>
        <v>4908.42</v>
      </c>
      <c r="R342" s="18">
        <f>[1]Hoja1!AF337</f>
        <v>20091.580000000002</v>
      </c>
    </row>
    <row r="343" spans="1:18" s="20" customFormat="1" ht="18" customHeight="1">
      <c r="A343" s="14">
        <v>337</v>
      </c>
      <c r="B343" s="15" t="s">
        <v>73</v>
      </c>
      <c r="C343" s="16" t="str">
        <f>[1]Hoja1!A338</f>
        <v>YUNIOR MANUEL RODRIGUEZ TORIBIO</v>
      </c>
      <c r="D343" s="16" t="str">
        <f>[1]Hoja1!H338</f>
        <v xml:space="preserve">CHOFER I                                </v>
      </c>
      <c r="E343" s="15" t="s">
        <v>31</v>
      </c>
      <c r="F343" s="15" t="s">
        <v>4</v>
      </c>
      <c r="G343" s="38">
        <v>25000</v>
      </c>
      <c r="H343" s="38">
        <v>0</v>
      </c>
      <c r="I343" s="38">
        <v>0</v>
      </c>
      <c r="J343" s="38">
        <v>717.5</v>
      </c>
      <c r="K343" s="38">
        <v>760</v>
      </c>
      <c r="L343" s="38">
        <v>0</v>
      </c>
      <c r="M343" s="38">
        <v>0</v>
      </c>
      <c r="N343" s="18">
        <f>[1]Hoja1!Z338</f>
        <v>0</v>
      </c>
      <c r="O343" s="38">
        <f>[1]Hoja1!AC338</f>
        <v>0</v>
      </c>
      <c r="P343" s="19">
        <f>[1]Hoja1!AA338</f>
        <v>0</v>
      </c>
      <c r="Q343" s="18">
        <f>[1]Hoja1!AE338</f>
        <v>1477.5</v>
      </c>
      <c r="R343" s="18">
        <f>[1]Hoja1!AF338</f>
        <v>23522.5</v>
      </c>
    </row>
    <row r="344" spans="1:18" s="20" customFormat="1" ht="18" customHeight="1">
      <c r="A344" s="17">
        <v>338</v>
      </c>
      <c r="B344" s="15" t="s">
        <v>74</v>
      </c>
      <c r="C344" s="16" t="str">
        <f>[1]Hoja1!A339</f>
        <v>ANGEL VALENTIN MERCEDES TEJADA</v>
      </c>
      <c r="D344" s="16" t="str">
        <f>[1]Hoja1!H339</f>
        <v xml:space="preserve">SUB-SECRETARIO(A)                       </v>
      </c>
      <c r="E344" s="15" t="s">
        <v>31</v>
      </c>
      <c r="F344" s="15" t="s">
        <v>4</v>
      </c>
      <c r="G344" s="38">
        <v>190000</v>
      </c>
      <c r="H344" s="38">
        <v>28500</v>
      </c>
      <c r="I344" s="38">
        <v>40169.410000000003</v>
      </c>
      <c r="J344" s="38">
        <v>6270.95</v>
      </c>
      <c r="K344" s="38">
        <v>5883.16</v>
      </c>
      <c r="L344" s="38">
        <v>0</v>
      </c>
      <c r="M344" s="38">
        <v>0</v>
      </c>
      <c r="N344" s="18">
        <f>[1]Hoja1!Z339</f>
        <v>0</v>
      </c>
      <c r="O344" s="38">
        <f>[1]Hoja1!AC339</f>
        <v>0</v>
      </c>
      <c r="P344" s="19">
        <f>[1]Hoja1!AA339</f>
        <v>0</v>
      </c>
      <c r="Q344" s="18">
        <f>[1]Hoja1!AE339</f>
        <v>52323.519999999997</v>
      </c>
      <c r="R344" s="18">
        <f>[1]Hoja1!AF339</f>
        <v>166176.48000000001</v>
      </c>
    </row>
    <row r="345" spans="1:18" s="20" customFormat="1" ht="18" customHeight="1">
      <c r="A345" s="14">
        <v>339</v>
      </c>
      <c r="B345" s="15" t="s">
        <v>74</v>
      </c>
      <c r="C345" s="16" t="str">
        <f>[1]Hoja1!A340</f>
        <v>JUAN AGUSTIN CABRERA CRUZ</v>
      </c>
      <c r="D345" s="16" t="str">
        <f>[1]Hoja1!H340</f>
        <v xml:space="preserve">ASISTENTE                               </v>
      </c>
      <c r="E345" s="15" t="s">
        <v>31</v>
      </c>
      <c r="F345" s="15" t="s">
        <v>4</v>
      </c>
      <c r="G345" s="38">
        <v>60000</v>
      </c>
      <c r="H345" s="38">
        <v>0</v>
      </c>
      <c r="I345" s="38">
        <v>3486.65</v>
      </c>
      <c r="J345" s="38">
        <v>1722</v>
      </c>
      <c r="K345" s="38">
        <v>1824</v>
      </c>
      <c r="L345" s="38">
        <v>0</v>
      </c>
      <c r="M345" s="38">
        <v>0</v>
      </c>
      <c r="N345" s="18">
        <f>[1]Hoja1!Z340</f>
        <v>0</v>
      </c>
      <c r="O345" s="38">
        <f>[1]Hoja1!AC340</f>
        <v>0</v>
      </c>
      <c r="P345" s="19">
        <f>[1]Hoja1!AA340</f>
        <v>0</v>
      </c>
      <c r="Q345" s="18">
        <f>[1]Hoja1!AE340</f>
        <v>7032.65</v>
      </c>
      <c r="R345" s="18">
        <f>[1]Hoja1!AF340</f>
        <v>52967.35</v>
      </c>
    </row>
    <row r="346" spans="1:18" s="20" customFormat="1" ht="18" customHeight="1">
      <c r="A346" s="14">
        <v>340</v>
      </c>
      <c r="B346" s="15" t="s">
        <v>75</v>
      </c>
      <c r="C346" s="16" t="str">
        <f>[1]Hoja1!A341</f>
        <v>FRANCINI LOPEZ SANTANA</v>
      </c>
      <c r="D346" s="16" t="str">
        <f>[1]Hoja1!H341</f>
        <v xml:space="preserve">ENCARGADO(A)                            </v>
      </c>
      <c r="E346" s="15" t="s">
        <v>31</v>
      </c>
      <c r="F346" s="15" t="s">
        <v>5</v>
      </c>
      <c r="G346" s="38">
        <v>65000</v>
      </c>
      <c r="H346" s="38">
        <v>0</v>
      </c>
      <c r="I346" s="38">
        <v>4427.55</v>
      </c>
      <c r="J346" s="38">
        <v>1865.5</v>
      </c>
      <c r="K346" s="38">
        <v>1976</v>
      </c>
      <c r="L346" s="38">
        <v>0</v>
      </c>
      <c r="M346" s="38">
        <v>0</v>
      </c>
      <c r="N346" s="18">
        <f>[1]Hoja1!Z341</f>
        <v>500</v>
      </c>
      <c r="O346" s="38">
        <f>[1]Hoja1!AC341</f>
        <v>0</v>
      </c>
      <c r="P346" s="19">
        <f>[1]Hoja1!AA341</f>
        <v>0</v>
      </c>
      <c r="Q346" s="18">
        <f>[1]Hoja1!AE341</f>
        <v>8769.0499999999993</v>
      </c>
      <c r="R346" s="18">
        <f>[1]Hoja1!AF341</f>
        <v>56230.95</v>
      </c>
    </row>
    <row r="347" spans="1:18" s="20" customFormat="1" ht="18" customHeight="1">
      <c r="A347" s="14">
        <v>341</v>
      </c>
      <c r="B347" s="15" t="s">
        <v>75</v>
      </c>
      <c r="C347" s="16" t="str">
        <f>[1]Hoja1!A342</f>
        <v>JOSE DANIEL PEÑA BARRIENTOS</v>
      </c>
      <c r="D347" s="16" t="str">
        <f>[1]Hoja1!H342</f>
        <v xml:space="preserve">AUXILIAR ADMINISTRATIVO                 </v>
      </c>
      <c r="E347" s="15" t="s">
        <v>31</v>
      </c>
      <c r="F347" s="15" t="s">
        <v>6</v>
      </c>
      <c r="G347" s="38">
        <v>26000</v>
      </c>
      <c r="H347" s="38">
        <v>0</v>
      </c>
      <c r="I347" s="38">
        <v>0</v>
      </c>
      <c r="J347" s="38">
        <v>746.2</v>
      </c>
      <c r="K347" s="38">
        <v>790.4</v>
      </c>
      <c r="L347" s="38">
        <v>0</v>
      </c>
      <c r="M347" s="38">
        <v>0</v>
      </c>
      <c r="N347" s="18">
        <f>[1]Hoja1!Z342</f>
        <v>0</v>
      </c>
      <c r="O347" s="38">
        <f>[1]Hoja1!AC342</f>
        <v>0</v>
      </c>
      <c r="P347" s="19">
        <f>[1]Hoja1!AA342</f>
        <v>0</v>
      </c>
      <c r="Q347" s="18">
        <f>[1]Hoja1!AE342</f>
        <v>1536.6</v>
      </c>
      <c r="R347" s="18">
        <f>[1]Hoja1!AF342</f>
        <v>24463.4</v>
      </c>
    </row>
    <row r="348" spans="1:18" s="20" customFormat="1" ht="18" customHeight="1">
      <c r="A348" s="17">
        <v>342</v>
      </c>
      <c r="B348" s="15" t="s">
        <v>75</v>
      </c>
      <c r="C348" s="16" t="str">
        <f>[1]Hoja1!A343</f>
        <v>NATALIE MICHELLE TAVAREZ ESTRELLA</v>
      </c>
      <c r="D348" s="16" t="str">
        <f>[1]Hoja1!H343</f>
        <v xml:space="preserve">TECNICO ADMINISTRATIVO                  </v>
      </c>
      <c r="E348" s="15" t="s">
        <v>31</v>
      </c>
      <c r="F348" s="15" t="s">
        <v>5</v>
      </c>
      <c r="G348" s="38">
        <v>36000</v>
      </c>
      <c r="H348" s="38">
        <v>0</v>
      </c>
      <c r="I348" s="38">
        <v>0</v>
      </c>
      <c r="J348" s="38">
        <v>1033.2</v>
      </c>
      <c r="K348" s="38">
        <v>1094.4000000000001</v>
      </c>
      <c r="L348" s="38">
        <v>1715.46</v>
      </c>
      <c r="M348" s="38">
        <v>0</v>
      </c>
      <c r="N348" s="18">
        <f>[1]Hoja1!Z343</f>
        <v>0</v>
      </c>
      <c r="O348" s="38">
        <f>[1]Hoja1!AC343</f>
        <v>0</v>
      </c>
      <c r="P348" s="19">
        <f>[1]Hoja1!AA343</f>
        <v>0</v>
      </c>
      <c r="Q348" s="18">
        <f>[1]Hoja1!AE343</f>
        <v>3843.06</v>
      </c>
      <c r="R348" s="18">
        <f>[1]Hoja1!AF343</f>
        <v>32156.94</v>
      </c>
    </row>
    <row r="349" spans="1:18" s="20" customFormat="1" ht="18" customHeight="1">
      <c r="A349" s="14">
        <v>343</v>
      </c>
      <c r="B349" s="15" t="s">
        <v>76</v>
      </c>
      <c r="C349" s="16" t="str">
        <f>[1]Hoja1!A344</f>
        <v>MIGUEL ANGEL CID CID</v>
      </c>
      <c r="D349" s="16" t="str">
        <f>[1]Hoja1!H344</f>
        <v xml:space="preserve">TEC CULT Y SOP U AP PRES PART           </v>
      </c>
      <c r="E349" s="15" t="s">
        <v>31</v>
      </c>
      <c r="F349" s="15" t="s">
        <v>4</v>
      </c>
      <c r="G349" s="38">
        <v>50000</v>
      </c>
      <c r="H349" s="38">
        <v>0</v>
      </c>
      <c r="I349" s="38">
        <v>1854</v>
      </c>
      <c r="J349" s="38">
        <v>1435</v>
      </c>
      <c r="K349" s="38">
        <v>1520</v>
      </c>
      <c r="L349" s="38">
        <v>0</v>
      </c>
      <c r="M349" s="38">
        <v>0</v>
      </c>
      <c r="N349" s="18">
        <f>[1]Hoja1!Z344</f>
        <v>0</v>
      </c>
      <c r="O349" s="38">
        <f>[1]Hoja1!AC344</f>
        <v>0</v>
      </c>
      <c r="P349" s="19">
        <f>[1]Hoja1!AA344</f>
        <v>0</v>
      </c>
      <c r="Q349" s="18">
        <f>[1]Hoja1!AE344</f>
        <v>4809</v>
      </c>
      <c r="R349" s="18">
        <f>[1]Hoja1!AF344</f>
        <v>45191</v>
      </c>
    </row>
    <row r="350" spans="1:18" s="20" customFormat="1" ht="18" customHeight="1">
      <c r="A350" s="14">
        <v>344</v>
      </c>
      <c r="B350" s="15" t="s">
        <v>77</v>
      </c>
      <c r="C350" s="16" t="str">
        <f>[1]Hoja1!A345</f>
        <v>FRANCINA MELISSA HUNGRIA HERNANDEZ</v>
      </c>
      <c r="D350" s="16" t="str">
        <f>[1]Hoja1!H345</f>
        <v xml:space="preserve">ENCARGADO(A)                            </v>
      </c>
      <c r="E350" s="15" t="s">
        <v>31</v>
      </c>
      <c r="F350" s="15" t="s">
        <v>5</v>
      </c>
      <c r="G350" s="38">
        <v>100000</v>
      </c>
      <c r="H350" s="38">
        <v>0</v>
      </c>
      <c r="I350" s="38">
        <v>12105.44</v>
      </c>
      <c r="J350" s="38">
        <v>2870</v>
      </c>
      <c r="K350" s="38">
        <v>3040</v>
      </c>
      <c r="L350" s="38">
        <v>0</v>
      </c>
      <c r="M350" s="38">
        <v>0</v>
      </c>
      <c r="N350" s="18">
        <f>[1]Hoja1!Z345</f>
        <v>0</v>
      </c>
      <c r="O350" s="38">
        <f>[1]Hoja1!AC345</f>
        <v>0</v>
      </c>
      <c r="P350" s="19">
        <f>[1]Hoja1!AA345</f>
        <v>0</v>
      </c>
      <c r="Q350" s="18">
        <f>[1]Hoja1!AE345</f>
        <v>18015.439999999999</v>
      </c>
      <c r="R350" s="18">
        <f>[1]Hoja1!AF345</f>
        <v>81984.56</v>
      </c>
    </row>
    <row r="351" spans="1:18" s="20" customFormat="1" ht="18" customHeight="1">
      <c r="A351" s="14">
        <v>345</v>
      </c>
      <c r="B351" s="15" t="s">
        <v>77</v>
      </c>
      <c r="C351" s="16" t="str">
        <f>[1]Hoja1!A346</f>
        <v>RAFAEL ANIBAL ALMONTE</v>
      </c>
      <c r="D351" s="16" t="str">
        <f>[1]Hoja1!H346</f>
        <v xml:space="preserve">COORDINADOR(A)                          </v>
      </c>
      <c r="E351" s="15" t="s">
        <v>31</v>
      </c>
      <c r="F351" s="15" t="s">
        <v>4</v>
      </c>
      <c r="G351" s="38">
        <v>90000</v>
      </c>
      <c r="H351" s="38">
        <v>0</v>
      </c>
      <c r="I351" s="38">
        <v>9753.19</v>
      </c>
      <c r="J351" s="38">
        <v>2583</v>
      </c>
      <c r="K351" s="38">
        <v>2736</v>
      </c>
      <c r="L351" s="38">
        <v>0</v>
      </c>
      <c r="M351" s="38">
        <v>0</v>
      </c>
      <c r="N351" s="18">
        <f>[1]Hoja1!Z346</f>
        <v>0</v>
      </c>
      <c r="O351" s="38">
        <f>[1]Hoja1!AC346</f>
        <v>0</v>
      </c>
      <c r="P351" s="19">
        <f>[1]Hoja1!AA346</f>
        <v>0</v>
      </c>
      <c r="Q351" s="18">
        <f>[1]Hoja1!AE346</f>
        <v>15072.19</v>
      </c>
      <c r="R351" s="18">
        <f>[1]Hoja1!AF346</f>
        <v>74927.81</v>
      </c>
    </row>
    <row r="352" spans="1:18" s="20" customFormat="1" ht="18" customHeight="1">
      <c r="A352" s="17">
        <v>346</v>
      </c>
      <c r="B352" s="15" t="s">
        <v>78</v>
      </c>
      <c r="C352" s="16" t="str">
        <f>[1]Hoja1!A347</f>
        <v xml:space="preserve"> CLAUDIO LUGO PEREZ</v>
      </c>
      <c r="D352" s="16" t="str">
        <f>[1]Hoja1!H347</f>
        <v xml:space="preserve">DIRECTOR(A)                             </v>
      </c>
      <c r="E352" s="15" t="s">
        <v>31</v>
      </c>
      <c r="F352" s="15" t="s">
        <v>4</v>
      </c>
      <c r="G352" s="38">
        <v>150000</v>
      </c>
      <c r="H352" s="38">
        <v>0</v>
      </c>
      <c r="I352" s="38">
        <v>23866.69</v>
      </c>
      <c r="J352" s="38">
        <v>4305</v>
      </c>
      <c r="K352" s="38">
        <v>4560</v>
      </c>
      <c r="L352" s="38">
        <v>0</v>
      </c>
      <c r="M352" s="38">
        <v>2699.26</v>
      </c>
      <c r="N352" s="18">
        <f>[1]Hoja1!Z347</f>
        <v>82634.600000000006</v>
      </c>
      <c r="O352" s="38">
        <f>[1]Hoja1!AC347</f>
        <v>0</v>
      </c>
      <c r="P352" s="19">
        <f>[1]Hoja1!AA347</f>
        <v>100</v>
      </c>
      <c r="Q352" s="18">
        <f>[1]Hoja1!AE347</f>
        <v>118165.55</v>
      </c>
      <c r="R352" s="18">
        <f>[1]Hoja1!AF347</f>
        <v>31834.45</v>
      </c>
    </row>
    <row r="353" spans="1:18" s="20" customFormat="1" ht="18" customHeight="1">
      <c r="A353" s="14">
        <v>347</v>
      </c>
      <c r="B353" s="15" t="s">
        <v>78</v>
      </c>
      <c r="C353" s="16" t="str">
        <f>[1]Hoja1!A348</f>
        <v>ANACELIA LESPIN GIL</v>
      </c>
      <c r="D353" s="16" t="str">
        <f>[1]Hoja1!H348</f>
        <v xml:space="preserve">COORDINADOR(A)                          </v>
      </c>
      <c r="E353" s="15" t="s">
        <v>31</v>
      </c>
      <c r="F353" s="15" t="s">
        <v>5</v>
      </c>
      <c r="G353" s="38">
        <v>80000</v>
      </c>
      <c r="H353" s="38">
        <v>0</v>
      </c>
      <c r="I353" s="38">
        <v>7400.94</v>
      </c>
      <c r="J353" s="38">
        <v>2296</v>
      </c>
      <c r="K353" s="38">
        <v>2432</v>
      </c>
      <c r="L353" s="38">
        <v>0</v>
      </c>
      <c r="M353" s="38">
        <v>4048.89</v>
      </c>
      <c r="N353" s="18">
        <f>[1]Hoja1!Z348</f>
        <v>0</v>
      </c>
      <c r="O353" s="38">
        <f>[1]Hoja1!AC348</f>
        <v>0</v>
      </c>
      <c r="P353" s="19">
        <f>[1]Hoja1!AA348</f>
        <v>100</v>
      </c>
      <c r="Q353" s="18">
        <f>[1]Hoja1!AE348</f>
        <v>16277.83</v>
      </c>
      <c r="R353" s="18">
        <f>[1]Hoja1!AF348</f>
        <v>63722.17</v>
      </c>
    </row>
    <row r="354" spans="1:18" s="20" customFormat="1" ht="18" customHeight="1">
      <c r="A354" s="14">
        <v>348</v>
      </c>
      <c r="B354" s="15" t="s">
        <v>78</v>
      </c>
      <c r="C354" s="16" t="str">
        <f>[1]Hoja1!A349</f>
        <v>EDWING FRANCISCO JIMENEZ CORDERO</v>
      </c>
      <c r="D354" s="16" t="str">
        <f>[1]Hoja1!H349</f>
        <v xml:space="preserve">ENC. AULA VIRTUAL                       </v>
      </c>
      <c r="E354" s="15" t="s">
        <v>30</v>
      </c>
      <c r="F354" s="15" t="s">
        <v>4</v>
      </c>
      <c r="G354" s="38">
        <v>95000</v>
      </c>
      <c r="H354" s="38">
        <v>0</v>
      </c>
      <c r="I354" s="38">
        <v>10929.31</v>
      </c>
      <c r="J354" s="38">
        <v>2726.5</v>
      </c>
      <c r="K354" s="38">
        <v>2888</v>
      </c>
      <c r="L354" s="38">
        <v>0</v>
      </c>
      <c r="M354" s="38">
        <v>0</v>
      </c>
      <c r="N354" s="18">
        <f>[1]Hoja1!Z349</f>
        <v>0</v>
      </c>
      <c r="O354" s="38">
        <f>[1]Hoja1!AC349</f>
        <v>0</v>
      </c>
      <c r="P354" s="19">
        <f>[1]Hoja1!AA349</f>
        <v>0</v>
      </c>
      <c r="Q354" s="18">
        <f>[1]Hoja1!AE349</f>
        <v>16543.810000000001</v>
      </c>
      <c r="R354" s="18">
        <f>[1]Hoja1!AF349</f>
        <v>78456.19</v>
      </c>
    </row>
    <row r="355" spans="1:18" s="20" customFormat="1" ht="18" customHeight="1">
      <c r="A355" s="14">
        <v>349</v>
      </c>
      <c r="B355" s="15" t="s">
        <v>78</v>
      </c>
      <c r="C355" s="16" t="str">
        <f>[1]Hoja1!A350</f>
        <v>MAHOLY VALDEZ POZO</v>
      </c>
      <c r="D355" s="16" t="str">
        <f>[1]Hoja1!H350</f>
        <v xml:space="preserve">ANALISTA                                </v>
      </c>
      <c r="E355" s="15" t="s">
        <v>31</v>
      </c>
      <c r="F355" s="15" t="s">
        <v>5</v>
      </c>
      <c r="G355" s="38">
        <v>50000</v>
      </c>
      <c r="H355" s="38">
        <v>0</v>
      </c>
      <c r="I355" s="38">
        <v>1854</v>
      </c>
      <c r="J355" s="38">
        <v>1435</v>
      </c>
      <c r="K355" s="38">
        <v>1520</v>
      </c>
      <c r="L355" s="38">
        <v>0</v>
      </c>
      <c r="M355" s="38">
        <v>5842.8</v>
      </c>
      <c r="N355" s="18">
        <f>[1]Hoja1!Z350</f>
        <v>2000</v>
      </c>
      <c r="O355" s="38">
        <f>[1]Hoja1!AC350</f>
        <v>0</v>
      </c>
      <c r="P355" s="19">
        <f>[1]Hoja1!AA350</f>
        <v>0</v>
      </c>
      <c r="Q355" s="18">
        <f>[1]Hoja1!AE350</f>
        <v>12651.8</v>
      </c>
      <c r="R355" s="18">
        <f>[1]Hoja1!AF350</f>
        <v>37348.199999999997</v>
      </c>
    </row>
    <row r="356" spans="1:18" s="20" customFormat="1" ht="18" customHeight="1">
      <c r="A356" s="17">
        <v>350</v>
      </c>
      <c r="B356" s="15" t="s">
        <v>78</v>
      </c>
      <c r="C356" s="16" t="str">
        <f>[1]Hoja1!A351</f>
        <v>MAITEE LISBETH FELIZ BARRERA</v>
      </c>
      <c r="D356" s="16" t="str">
        <f>[1]Hoja1!H351</f>
        <v xml:space="preserve">SECRETARIO(A) EJEC.                     </v>
      </c>
      <c r="E356" s="15" t="s">
        <v>31</v>
      </c>
      <c r="F356" s="15" t="s">
        <v>5</v>
      </c>
      <c r="G356" s="38">
        <v>30000</v>
      </c>
      <c r="H356" s="38">
        <v>0</v>
      </c>
      <c r="I356" s="38">
        <v>0</v>
      </c>
      <c r="J356" s="38">
        <v>861</v>
      </c>
      <c r="K356" s="38">
        <v>912</v>
      </c>
      <c r="L356" s="38">
        <v>0</v>
      </c>
      <c r="M356" s="38">
        <v>1496.06</v>
      </c>
      <c r="N356" s="18">
        <f>[1]Hoja1!Z351</f>
        <v>8192.48</v>
      </c>
      <c r="O356" s="38">
        <f>[1]Hoja1!AC351</f>
        <v>0</v>
      </c>
      <c r="P356" s="19">
        <f>[1]Hoja1!AA351</f>
        <v>50</v>
      </c>
      <c r="Q356" s="18">
        <f>[1]Hoja1!AE351</f>
        <v>11511.54</v>
      </c>
      <c r="R356" s="18">
        <f>[1]Hoja1!AF351</f>
        <v>18488.46</v>
      </c>
    </row>
    <row r="357" spans="1:18" s="20" customFormat="1" ht="18" customHeight="1">
      <c r="A357" s="14">
        <v>351</v>
      </c>
      <c r="B357" s="15" t="s">
        <v>78</v>
      </c>
      <c r="C357" s="16" t="str">
        <f>[1]Hoja1!A352</f>
        <v>PABLO ALBERTO BAUTISTA GALVAN</v>
      </c>
      <c r="D357" s="16" t="str">
        <f>[1]Hoja1!H352</f>
        <v xml:space="preserve">AUXILIAR ADMINISTRATIVO                 </v>
      </c>
      <c r="E357" s="15" t="s">
        <v>31</v>
      </c>
      <c r="F357" s="15" t="s">
        <v>4</v>
      </c>
      <c r="G357" s="38">
        <v>30000</v>
      </c>
      <c r="H357" s="38">
        <v>0</v>
      </c>
      <c r="I357" s="38">
        <v>0</v>
      </c>
      <c r="J357" s="38">
        <v>861</v>
      </c>
      <c r="K357" s="38">
        <v>912</v>
      </c>
      <c r="L357" s="38">
        <v>0</v>
      </c>
      <c r="M357" s="38">
        <v>0</v>
      </c>
      <c r="N357" s="18">
        <f>[1]Hoja1!Z352</f>
        <v>0</v>
      </c>
      <c r="O357" s="38">
        <f>[1]Hoja1!AC352</f>
        <v>0</v>
      </c>
      <c r="P357" s="19">
        <f>[1]Hoja1!AA352</f>
        <v>0</v>
      </c>
      <c r="Q357" s="18">
        <f>[1]Hoja1!AE352</f>
        <v>1773</v>
      </c>
      <c r="R357" s="18">
        <f>[1]Hoja1!AF352</f>
        <v>28227</v>
      </c>
    </row>
    <row r="358" spans="1:18" s="20" customFormat="1" ht="18" customHeight="1">
      <c r="A358" s="14">
        <v>352</v>
      </c>
      <c r="B358" s="15" t="s">
        <v>78</v>
      </c>
      <c r="C358" s="16" t="str">
        <f>[1]Hoja1!A353</f>
        <v>SALVADOR ANTONIO ESPINAL FERNANDEZ</v>
      </c>
      <c r="D358" s="16" t="str">
        <f>[1]Hoja1!H353</f>
        <v xml:space="preserve">ASESOR(A)                               </v>
      </c>
      <c r="E358" s="15" t="s">
        <v>31</v>
      </c>
      <c r="F358" s="15" t="s">
        <v>4</v>
      </c>
      <c r="G358" s="38">
        <v>90000</v>
      </c>
      <c r="H358" s="38">
        <v>0</v>
      </c>
      <c r="I358" s="38">
        <v>9753.19</v>
      </c>
      <c r="J358" s="38">
        <v>2583</v>
      </c>
      <c r="K358" s="38">
        <v>2736</v>
      </c>
      <c r="L358" s="38">
        <v>0</v>
      </c>
      <c r="M358" s="38">
        <v>0</v>
      </c>
      <c r="N358" s="18">
        <f>[1]Hoja1!Z353</f>
        <v>0</v>
      </c>
      <c r="O358" s="38">
        <f>[1]Hoja1!AC353</f>
        <v>0</v>
      </c>
      <c r="P358" s="19">
        <f>[1]Hoja1!AA353</f>
        <v>0</v>
      </c>
      <c r="Q358" s="18">
        <f>[1]Hoja1!AE353</f>
        <v>15072.19</v>
      </c>
      <c r="R358" s="18">
        <f>[1]Hoja1!AF353</f>
        <v>74927.81</v>
      </c>
    </row>
    <row r="359" spans="1:18" s="20" customFormat="1" ht="18" customHeight="1">
      <c r="A359" s="14">
        <v>353</v>
      </c>
      <c r="B359" s="15" t="s">
        <v>78</v>
      </c>
      <c r="C359" s="16" t="str">
        <f>[1]Hoja1!A354</f>
        <v>YEISI BIENVENIDA REYES MATOS</v>
      </c>
      <c r="D359" s="16" t="str">
        <f>[1]Hoja1!H354</f>
        <v xml:space="preserve">TECNICO ADMINISTRATIVO                  </v>
      </c>
      <c r="E359" s="15" t="s">
        <v>31</v>
      </c>
      <c r="F359" s="15" t="s">
        <v>5</v>
      </c>
      <c r="G359" s="38">
        <v>46000</v>
      </c>
      <c r="H359" s="38">
        <v>0</v>
      </c>
      <c r="I359" s="38">
        <v>1289.46</v>
      </c>
      <c r="J359" s="38">
        <v>1320.2</v>
      </c>
      <c r="K359" s="38">
        <v>1398.4</v>
      </c>
      <c r="L359" s="38">
        <v>0</v>
      </c>
      <c r="M359" s="38">
        <v>0</v>
      </c>
      <c r="N359" s="18">
        <f>[1]Hoja1!Z354</f>
        <v>2000</v>
      </c>
      <c r="O359" s="38">
        <f>[1]Hoja1!AC354</f>
        <v>0</v>
      </c>
      <c r="P359" s="19">
        <f>[1]Hoja1!AA354</f>
        <v>100</v>
      </c>
      <c r="Q359" s="18">
        <f>[1]Hoja1!AE354</f>
        <v>6108.06</v>
      </c>
      <c r="R359" s="18">
        <f>[1]Hoja1!AF354</f>
        <v>39891.94</v>
      </c>
    </row>
    <row r="360" spans="1:18" s="20" customFormat="1" ht="18" customHeight="1">
      <c r="A360" s="17">
        <v>354</v>
      </c>
      <c r="B360" s="15" t="s">
        <v>79</v>
      </c>
      <c r="C360" s="16" t="str">
        <f>[1]Hoja1!A355</f>
        <v>JUAN CARLOS PAULINO REYES</v>
      </c>
      <c r="D360" s="16" t="str">
        <f>[1]Hoja1!H355</f>
        <v xml:space="preserve">ASESOR(A)                               </v>
      </c>
      <c r="E360" s="15" t="s">
        <v>31</v>
      </c>
      <c r="F360" s="15" t="s">
        <v>4</v>
      </c>
      <c r="G360" s="38">
        <v>90000</v>
      </c>
      <c r="H360" s="38">
        <v>0</v>
      </c>
      <c r="I360" s="38">
        <v>9753.19</v>
      </c>
      <c r="J360" s="38">
        <v>2583</v>
      </c>
      <c r="K360" s="38">
        <v>2736</v>
      </c>
      <c r="L360" s="38">
        <v>0</v>
      </c>
      <c r="M360" s="38">
        <v>0</v>
      </c>
      <c r="N360" s="18">
        <f>[1]Hoja1!Z355</f>
        <v>0</v>
      </c>
      <c r="O360" s="38">
        <f>[1]Hoja1!AC355</f>
        <v>0</v>
      </c>
      <c r="P360" s="19">
        <f>[1]Hoja1!AA355</f>
        <v>0</v>
      </c>
      <c r="Q360" s="18">
        <f>[1]Hoja1!AE355</f>
        <v>15072.19</v>
      </c>
      <c r="R360" s="18">
        <f>[1]Hoja1!AF355</f>
        <v>74927.81</v>
      </c>
    </row>
    <row r="361" spans="1:18" s="20" customFormat="1" ht="18" customHeight="1">
      <c r="A361" s="14">
        <v>355</v>
      </c>
      <c r="B361" s="15" t="s">
        <v>79</v>
      </c>
      <c r="C361" s="16" t="str">
        <f>[1]Hoja1!A356</f>
        <v>NAIFE PENELOPE SOTO TABAR</v>
      </c>
      <c r="D361" s="16" t="str">
        <f>[1]Hoja1!H356</f>
        <v xml:space="preserve">ASESORA DISEÑO Y SUP. OBRAS CIBAO-SUR   </v>
      </c>
      <c r="E361" s="15" t="s">
        <v>31</v>
      </c>
      <c r="F361" s="15" t="s">
        <v>5</v>
      </c>
      <c r="G361" s="38">
        <v>90000</v>
      </c>
      <c r="H361" s="38">
        <v>0</v>
      </c>
      <c r="I361" s="38">
        <v>9753.19</v>
      </c>
      <c r="J361" s="38">
        <v>2583</v>
      </c>
      <c r="K361" s="38">
        <v>2736</v>
      </c>
      <c r="L361" s="38">
        <v>0</v>
      </c>
      <c r="M361" s="38">
        <v>0</v>
      </c>
      <c r="N361" s="18">
        <f>[1]Hoja1!Z356</f>
        <v>0</v>
      </c>
      <c r="O361" s="38">
        <f>[1]Hoja1!AC356</f>
        <v>0</v>
      </c>
      <c r="P361" s="19">
        <f>[1]Hoja1!AA356</f>
        <v>0</v>
      </c>
      <c r="Q361" s="18">
        <f>[1]Hoja1!AE356</f>
        <v>15072.19</v>
      </c>
      <c r="R361" s="18">
        <f>[1]Hoja1!AF356</f>
        <v>74927.81</v>
      </c>
    </row>
    <row r="362" spans="1:18" s="20" customFormat="1" ht="18" customHeight="1">
      <c r="A362" s="14">
        <v>356</v>
      </c>
      <c r="B362" s="15" t="s">
        <v>79</v>
      </c>
      <c r="C362" s="16" t="str">
        <f>[1]Hoja1!A357</f>
        <v>VALENTIN SANTOS GARCIA</v>
      </c>
      <c r="D362" s="16" t="str">
        <f>[1]Hoja1!H357</f>
        <v xml:space="preserve">SUB-SECRETARIO(A)                       </v>
      </c>
      <c r="E362" s="15" t="s">
        <v>31</v>
      </c>
      <c r="F362" s="15" t="s">
        <v>4</v>
      </c>
      <c r="G362" s="38">
        <v>190000</v>
      </c>
      <c r="H362" s="38">
        <v>28500</v>
      </c>
      <c r="I362" s="38">
        <v>40169.410000000003</v>
      </c>
      <c r="J362" s="38">
        <v>6270.95</v>
      </c>
      <c r="K362" s="38">
        <v>5883.16</v>
      </c>
      <c r="L362" s="38">
        <v>0</v>
      </c>
      <c r="M362" s="38">
        <v>0</v>
      </c>
      <c r="N362" s="18">
        <f>[1]Hoja1!Z357</f>
        <v>57787.55</v>
      </c>
      <c r="O362" s="38">
        <f>[1]Hoja1!AC357</f>
        <v>0</v>
      </c>
      <c r="P362" s="19">
        <f>[1]Hoja1!AA357</f>
        <v>0</v>
      </c>
      <c r="Q362" s="18">
        <f>[1]Hoja1!AE357</f>
        <v>110111.07</v>
      </c>
      <c r="R362" s="18">
        <f>[1]Hoja1!AF357</f>
        <v>108388.93</v>
      </c>
    </row>
    <row r="363" spans="1:18" s="20" customFormat="1" ht="18" customHeight="1">
      <c r="A363" s="14">
        <v>357</v>
      </c>
      <c r="B363" s="15" t="s">
        <v>79</v>
      </c>
      <c r="C363" s="16" t="str">
        <f>[1]Hoja1!A358</f>
        <v>VICENTE Y. DITREN F.</v>
      </c>
      <c r="D363" s="16" t="str">
        <f>[1]Hoja1!H358</f>
        <v xml:space="preserve">ASESOR DE INFRAESTRUCTURAS MUNICIPALES  </v>
      </c>
      <c r="E363" s="15" t="s">
        <v>31</v>
      </c>
      <c r="F363" s="15" t="s">
        <v>4</v>
      </c>
      <c r="G363" s="38">
        <v>100000</v>
      </c>
      <c r="H363" s="38">
        <v>0</v>
      </c>
      <c r="I363" s="38">
        <v>12105.44</v>
      </c>
      <c r="J363" s="38">
        <v>2870</v>
      </c>
      <c r="K363" s="38">
        <v>3040</v>
      </c>
      <c r="L363" s="38">
        <v>0</v>
      </c>
      <c r="M363" s="38">
        <v>0</v>
      </c>
      <c r="N363" s="18">
        <f>[1]Hoja1!Z358</f>
        <v>0</v>
      </c>
      <c r="O363" s="38">
        <f>[1]Hoja1!AC358</f>
        <v>0</v>
      </c>
      <c r="P363" s="19">
        <f>[1]Hoja1!AA358</f>
        <v>0</v>
      </c>
      <c r="Q363" s="18">
        <f>[1]Hoja1!AE358</f>
        <v>18015.439999999999</v>
      </c>
      <c r="R363" s="18">
        <f>[1]Hoja1!AF358</f>
        <v>81984.56</v>
      </c>
    </row>
    <row r="364" spans="1:18" s="20" customFormat="1" ht="18" customHeight="1">
      <c r="A364" s="17">
        <v>358</v>
      </c>
      <c r="B364" s="15" t="s">
        <v>80</v>
      </c>
      <c r="C364" s="16" t="str">
        <f>[1]Hoja1!A359</f>
        <v>ANA INDHIRA RAMIREZ REYES</v>
      </c>
      <c r="D364" s="16" t="str">
        <f>[1]Hoja1!H359</f>
        <v xml:space="preserve">TECNICO                                 </v>
      </c>
      <c r="E364" s="15" t="s">
        <v>31</v>
      </c>
      <c r="F364" s="15" t="s">
        <v>5</v>
      </c>
      <c r="G364" s="38">
        <v>45000</v>
      </c>
      <c r="H364" s="38">
        <v>0</v>
      </c>
      <c r="I364" s="38">
        <v>1148.33</v>
      </c>
      <c r="J364" s="38">
        <v>1291.5</v>
      </c>
      <c r="K364" s="38">
        <v>1368</v>
      </c>
      <c r="L364" s="38">
        <v>0</v>
      </c>
      <c r="M364" s="38">
        <v>0</v>
      </c>
      <c r="N364" s="18">
        <f>[1]Hoja1!Z359</f>
        <v>29941.74</v>
      </c>
      <c r="O364" s="38">
        <f>[1]Hoja1!AC359</f>
        <v>0</v>
      </c>
      <c r="P364" s="19">
        <f>[1]Hoja1!AA359</f>
        <v>0</v>
      </c>
      <c r="Q364" s="18">
        <f>[1]Hoja1!AE359</f>
        <v>33749.57</v>
      </c>
      <c r="R364" s="18">
        <f>[1]Hoja1!AF359</f>
        <v>11250.43</v>
      </c>
    </row>
    <row r="365" spans="1:18" s="20" customFormat="1" ht="18" customHeight="1">
      <c r="A365" s="14">
        <v>359</v>
      </c>
      <c r="B365" s="15" t="s">
        <v>80</v>
      </c>
      <c r="C365" s="16" t="str">
        <f>[1]Hoja1!A360</f>
        <v>ANGEL JOSE MERCEDES MENDEZ</v>
      </c>
      <c r="D365" s="16" t="str">
        <f>[1]Hoja1!H360</f>
        <v xml:space="preserve">AUXILIAR                                </v>
      </c>
      <c r="E365" s="15" t="s">
        <v>30</v>
      </c>
      <c r="F365" s="15" t="s">
        <v>4</v>
      </c>
      <c r="G365" s="38">
        <v>28000</v>
      </c>
      <c r="H365" s="38">
        <v>0</v>
      </c>
      <c r="I365" s="38">
        <v>0</v>
      </c>
      <c r="J365" s="38">
        <v>803.6</v>
      </c>
      <c r="K365" s="38">
        <v>851.2</v>
      </c>
      <c r="L365" s="38">
        <v>0</v>
      </c>
      <c r="M365" s="38">
        <v>0</v>
      </c>
      <c r="N365" s="18">
        <f>[1]Hoja1!Z360</f>
        <v>7568.21</v>
      </c>
      <c r="O365" s="38">
        <f>[1]Hoja1!AC360</f>
        <v>0</v>
      </c>
      <c r="P365" s="19">
        <f>[1]Hoja1!AA360</f>
        <v>0</v>
      </c>
      <c r="Q365" s="18">
        <f>[1]Hoja1!AE360</f>
        <v>9223.01</v>
      </c>
      <c r="R365" s="18">
        <f>[1]Hoja1!AF360</f>
        <v>18776.990000000002</v>
      </c>
    </row>
    <row r="366" spans="1:18" s="20" customFormat="1" ht="18" customHeight="1">
      <c r="A366" s="14">
        <v>360</v>
      </c>
      <c r="B366" s="15" t="s">
        <v>80</v>
      </c>
      <c r="C366" s="16" t="str">
        <f>[1]Hoja1!A361</f>
        <v>CESAR ARIEL DE LOS SANTOS HICIANO</v>
      </c>
      <c r="D366" s="16" t="str">
        <f>[1]Hoja1!H361</f>
        <v xml:space="preserve">TECNICO                                 </v>
      </c>
      <c r="E366" s="15" t="s">
        <v>31</v>
      </c>
      <c r="F366" s="15" t="s">
        <v>4</v>
      </c>
      <c r="G366" s="38">
        <v>36000</v>
      </c>
      <c r="H366" s="38">
        <v>0</v>
      </c>
      <c r="I366" s="38">
        <v>0</v>
      </c>
      <c r="J366" s="38">
        <v>1033.2</v>
      </c>
      <c r="K366" s="38">
        <v>1094.4000000000001</v>
      </c>
      <c r="L366" s="38">
        <v>0</v>
      </c>
      <c r="M366" s="38">
        <v>0</v>
      </c>
      <c r="N366" s="18">
        <f>[1]Hoja1!Z361</f>
        <v>6870.62</v>
      </c>
      <c r="O366" s="38">
        <f>[1]Hoja1!AC361</f>
        <v>0</v>
      </c>
      <c r="P366" s="19">
        <f>[1]Hoja1!AA361</f>
        <v>0</v>
      </c>
      <c r="Q366" s="18">
        <f>[1]Hoja1!AE361</f>
        <v>8998.2199999999993</v>
      </c>
      <c r="R366" s="18">
        <f>[1]Hoja1!AF361</f>
        <v>27001.78</v>
      </c>
    </row>
    <row r="367" spans="1:18" s="20" customFormat="1" ht="18" customHeight="1">
      <c r="A367" s="14">
        <v>361</v>
      </c>
      <c r="B367" s="15" t="s">
        <v>80</v>
      </c>
      <c r="C367" s="16" t="str">
        <f>[1]Hoja1!A362</f>
        <v>EDUVIGES HOSSANNA PEREZ FIGUEREO</v>
      </c>
      <c r="D367" s="16" t="str">
        <f>[1]Hoja1!H362</f>
        <v xml:space="preserve">ASISTENTE ADM.                          </v>
      </c>
      <c r="E367" s="15" t="s">
        <v>31</v>
      </c>
      <c r="F367" s="15" t="s">
        <v>5</v>
      </c>
      <c r="G367" s="38">
        <v>45000</v>
      </c>
      <c r="H367" s="38">
        <v>0</v>
      </c>
      <c r="I367" s="38">
        <v>1148.33</v>
      </c>
      <c r="J367" s="38">
        <v>1291.5</v>
      </c>
      <c r="K367" s="38">
        <v>1368</v>
      </c>
      <c r="L367" s="38">
        <v>0</v>
      </c>
      <c r="M367" s="38">
        <v>0</v>
      </c>
      <c r="N367" s="18">
        <f>[1]Hoja1!Z362</f>
        <v>6483.4</v>
      </c>
      <c r="O367" s="38">
        <f>[1]Hoja1!AC362</f>
        <v>0</v>
      </c>
      <c r="P367" s="19">
        <f>[1]Hoja1!AA362</f>
        <v>100</v>
      </c>
      <c r="Q367" s="18">
        <f>[1]Hoja1!AE362</f>
        <v>10391.23</v>
      </c>
      <c r="R367" s="18">
        <f>[1]Hoja1!AF362</f>
        <v>34608.769999999997</v>
      </c>
    </row>
    <row r="368" spans="1:18" s="20" customFormat="1" ht="18" customHeight="1">
      <c r="A368" s="17">
        <v>362</v>
      </c>
      <c r="B368" s="15" t="s">
        <v>80</v>
      </c>
      <c r="C368" s="16" t="str">
        <f>[1]Hoja1!A363</f>
        <v>ELISABEHT INES AGUILERA GOMEZ</v>
      </c>
      <c r="D368" s="16" t="str">
        <f>[1]Hoja1!H363</f>
        <v xml:space="preserve">TECNICO                                 </v>
      </c>
      <c r="E368" s="15" t="s">
        <v>31</v>
      </c>
      <c r="F368" s="15" t="s">
        <v>5</v>
      </c>
      <c r="G368" s="38">
        <v>25000</v>
      </c>
      <c r="H368" s="38">
        <v>0</v>
      </c>
      <c r="I368" s="38">
        <v>0</v>
      </c>
      <c r="J368" s="38">
        <v>717.5</v>
      </c>
      <c r="K368" s="38">
        <v>760</v>
      </c>
      <c r="L368" s="38">
        <v>0</v>
      </c>
      <c r="M368" s="38">
        <v>0</v>
      </c>
      <c r="N368" s="18">
        <f>[1]Hoja1!Z363</f>
        <v>1500</v>
      </c>
      <c r="O368" s="38">
        <f>[1]Hoja1!AC363</f>
        <v>0</v>
      </c>
      <c r="P368" s="19">
        <f>[1]Hoja1!AA363</f>
        <v>0</v>
      </c>
      <c r="Q368" s="18">
        <f>[1]Hoja1!AE363</f>
        <v>2977.5</v>
      </c>
      <c r="R368" s="18">
        <f>[1]Hoja1!AF363</f>
        <v>22022.5</v>
      </c>
    </row>
    <row r="369" spans="1:18" s="20" customFormat="1" ht="18" customHeight="1">
      <c r="A369" s="14">
        <v>363</v>
      </c>
      <c r="B369" s="15" t="s">
        <v>80</v>
      </c>
      <c r="C369" s="16" t="str">
        <f>[1]Hoja1!A364</f>
        <v>ELIZABETH GARCIA VALERA</v>
      </c>
      <c r="D369" s="16" t="str">
        <f>[1]Hoja1!H364</f>
        <v xml:space="preserve">AUXILIAR ADMINISTRATIVO                 </v>
      </c>
      <c r="E369" s="15" t="s">
        <v>31</v>
      </c>
      <c r="F369" s="15" t="s">
        <v>5</v>
      </c>
      <c r="G369" s="38">
        <v>26000</v>
      </c>
      <c r="H369" s="38">
        <v>0</v>
      </c>
      <c r="I369" s="38">
        <v>0</v>
      </c>
      <c r="J369" s="38">
        <v>746.2</v>
      </c>
      <c r="K369" s="38">
        <v>790.4</v>
      </c>
      <c r="L369" s="38">
        <v>0</v>
      </c>
      <c r="M369" s="38">
        <v>0</v>
      </c>
      <c r="N369" s="18">
        <f>[1]Hoja1!Z364</f>
        <v>2857.76</v>
      </c>
      <c r="O369" s="38">
        <f>[1]Hoja1!AC364</f>
        <v>0</v>
      </c>
      <c r="P369" s="19">
        <f>[1]Hoja1!AA364</f>
        <v>0</v>
      </c>
      <c r="Q369" s="18">
        <f>[1]Hoja1!AE364</f>
        <v>4394.3599999999997</v>
      </c>
      <c r="R369" s="18">
        <f>[1]Hoja1!AF364</f>
        <v>21605.64</v>
      </c>
    </row>
    <row r="370" spans="1:18" s="20" customFormat="1" ht="18" customHeight="1">
      <c r="A370" s="14">
        <v>364</v>
      </c>
      <c r="B370" s="15" t="s">
        <v>80</v>
      </c>
      <c r="C370" s="16" t="str">
        <f>[1]Hoja1!A365</f>
        <v>ERIC JOAN MARTINEZ RAMIREZ</v>
      </c>
      <c r="D370" s="16" t="str">
        <f>[1]Hoja1!H365</f>
        <v xml:space="preserve">ENCARGADO(A) DE INSP. Y CUB.            </v>
      </c>
      <c r="E370" s="15" t="s">
        <v>31</v>
      </c>
      <c r="F370" s="15" t="s">
        <v>4</v>
      </c>
      <c r="G370" s="38">
        <v>75000</v>
      </c>
      <c r="H370" s="38">
        <v>0</v>
      </c>
      <c r="I370" s="38">
        <v>6309.35</v>
      </c>
      <c r="J370" s="38">
        <v>2152.5</v>
      </c>
      <c r="K370" s="38">
        <v>2280</v>
      </c>
      <c r="L370" s="38">
        <v>0</v>
      </c>
      <c r="M370" s="38">
        <v>0</v>
      </c>
      <c r="N370" s="18">
        <f>[1]Hoja1!Z365</f>
        <v>8823.77</v>
      </c>
      <c r="O370" s="38">
        <f>[1]Hoja1!AC365</f>
        <v>0</v>
      </c>
      <c r="P370" s="19">
        <f>[1]Hoja1!AA365</f>
        <v>0</v>
      </c>
      <c r="Q370" s="18">
        <f>[1]Hoja1!AE365</f>
        <v>19565.62</v>
      </c>
      <c r="R370" s="18">
        <f>[1]Hoja1!AF365</f>
        <v>55434.38</v>
      </c>
    </row>
    <row r="371" spans="1:18" s="20" customFormat="1" ht="18" customHeight="1">
      <c r="A371" s="14">
        <v>365</v>
      </c>
      <c r="B371" s="15" t="s">
        <v>80</v>
      </c>
      <c r="C371" s="16" t="str">
        <f>[1]Hoja1!A366</f>
        <v>FELIPE SANTIAGO REYES BAEZ</v>
      </c>
      <c r="D371" s="16" t="str">
        <f>[1]Hoja1!H366</f>
        <v xml:space="preserve">AUXILIAR ADMINISTRATIVO                 </v>
      </c>
      <c r="E371" s="15" t="s">
        <v>31</v>
      </c>
      <c r="F371" s="15" t="s">
        <v>4</v>
      </c>
      <c r="G371" s="38">
        <v>30000</v>
      </c>
      <c r="H371" s="38">
        <v>0</v>
      </c>
      <c r="I371" s="38">
        <v>0</v>
      </c>
      <c r="J371" s="38">
        <v>861</v>
      </c>
      <c r="K371" s="38">
        <v>912</v>
      </c>
      <c r="L371" s="38">
        <v>0</v>
      </c>
      <c r="M371" s="38">
        <v>0</v>
      </c>
      <c r="N371" s="18">
        <f>[1]Hoja1!Z366</f>
        <v>4125.93</v>
      </c>
      <c r="O371" s="38">
        <f>[1]Hoja1!AC366</f>
        <v>0</v>
      </c>
      <c r="P371" s="19">
        <f>[1]Hoja1!AA366</f>
        <v>0</v>
      </c>
      <c r="Q371" s="18">
        <f>[1]Hoja1!AE366</f>
        <v>5898.93</v>
      </c>
      <c r="R371" s="18">
        <f>[1]Hoja1!AF366</f>
        <v>24101.07</v>
      </c>
    </row>
    <row r="372" spans="1:18" s="20" customFormat="1" ht="18" customHeight="1">
      <c r="A372" s="17">
        <v>366</v>
      </c>
      <c r="B372" s="15" t="s">
        <v>80</v>
      </c>
      <c r="C372" s="16" t="str">
        <f>[1]Hoja1!A367</f>
        <v>FELIX JUNIOR TAVAREZ DISLA</v>
      </c>
      <c r="D372" s="16" t="str">
        <f>[1]Hoja1!H367</f>
        <v xml:space="preserve">SUB-ENCARGADO(A)                        </v>
      </c>
      <c r="E372" s="15" t="s">
        <v>31</v>
      </c>
      <c r="F372" s="15" t="s">
        <v>4</v>
      </c>
      <c r="G372" s="38">
        <v>100000</v>
      </c>
      <c r="H372" s="38">
        <v>0</v>
      </c>
      <c r="I372" s="38">
        <v>12105.44</v>
      </c>
      <c r="J372" s="38">
        <v>2870</v>
      </c>
      <c r="K372" s="38">
        <v>3040</v>
      </c>
      <c r="L372" s="38">
        <v>0</v>
      </c>
      <c r="M372" s="38">
        <v>0</v>
      </c>
      <c r="N372" s="18">
        <f>[1]Hoja1!Z367</f>
        <v>9416.7000000000007</v>
      </c>
      <c r="O372" s="38">
        <f>[1]Hoja1!AC367</f>
        <v>0</v>
      </c>
      <c r="P372" s="19">
        <f>[1]Hoja1!AA367</f>
        <v>0</v>
      </c>
      <c r="Q372" s="18">
        <f>[1]Hoja1!AE367</f>
        <v>27432.14</v>
      </c>
      <c r="R372" s="18">
        <f>[1]Hoja1!AF367</f>
        <v>72567.86</v>
      </c>
    </row>
    <row r="373" spans="1:18" s="20" customFormat="1" ht="18" customHeight="1">
      <c r="A373" s="14">
        <v>367</v>
      </c>
      <c r="B373" s="15" t="s">
        <v>80</v>
      </c>
      <c r="C373" s="16" t="str">
        <f>[1]Hoja1!A368</f>
        <v>GLENYS MARIA ROSARIO PEREZ</v>
      </c>
      <c r="D373" s="16" t="str">
        <f>[1]Hoja1!H368</f>
        <v xml:space="preserve">AUXILIAR                                </v>
      </c>
      <c r="E373" s="15" t="s">
        <v>31</v>
      </c>
      <c r="F373" s="15" t="s">
        <v>5</v>
      </c>
      <c r="G373" s="38">
        <v>30000</v>
      </c>
      <c r="H373" s="38">
        <v>0</v>
      </c>
      <c r="I373" s="38">
        <v>0</v>
      </c>
      <c r="J373" s="38">
        <v>861</v>
      </c>
      <c r="K373" s="38">
        <v>912</v>
      </c>
      <c r="L373" s="38">
        <v>0</v>
      </c>
      <c r="M373" s="38">
        <v>0</v>
      </c>
      <c r="N373" s="18">
        <f>[1]Hoja1!Z368</f>
        <v>0</v>
      </c>
      <c r="O373" s="38">
        <f>[1]Hoja1!AC368</f>
        <v>0</v>
      </c>
      <c r="P373" s="19">
        <f>[1]Hoja1!AA368</f>
        <v>0</v>
      </c>
      <c r="Q373" s="18">
        <f>[1]Hoja1!AE368</f>
        <v>1773</v>
      </c>
      <c r="R373" s="18">
        <f>[1]Hoja1!AF368</f>
        <v>28227</v>
      </c>
    </row>
    <row r="374" spans="1:18" s="20" customFormat="1" ht="18" customHeight="1">
      <c r="A374" s="14">
        <v>368</v>
      </c>
      <c r="B374" s="15" t="s">
        <v>80</v>
      </c>
      <c r="C374" s="16" t="str">
        <f>[1]Hoja1!A369</f>
        <v>JUANA CECILIA RAMIREZ QUEVEDO</v>
      </c>
      <c r="D374" s="16" t="str">
        <f>[1]Hoja1!H369</f>
        <v xml:space="preserve">AUXILIAR ADMINISTRATIVO                 </v>
      </c>
      <c r="E374" s="15" t="s">
        <v>31</v>
      </c>
      <c r="F374" s="15" t="s">
        <v>5</v>
      </c>
      <c r="G374" s="38">
        <v>26000</v>
      </c>
      <c r="H374" s="38">
        <v>0</v>
      </c>
      <c r="I374" s="38">
        <v>0</v>
      </c>
      <c r="J374" s="38">
        <v>746.2</v>
      </c>
      <c r="K374" s="38">
        <v>790.4</v>
      </c>
      <c r="L374" s="38">
        <v>1715.46</v>
      </c>
      <c r="M374" s="38">
        <v>0</v>
      </c>
      <c r="N374" s="18">
        <f>[1]Hoja1!Z369</f>
        <v>4000</v>
      </c>
      <c r="O374" s="38">
        <f>[1]Hoja1!AC369</f>
        <v>0</v>
      </c>
      <c r="P374" s="19">
        <f>[1]Hoja1!AA369</f>
        <v>0</v>
      </c>
      <c r="Q374" s="18">
        <f>[1]Hoja1!AE369</f>
        <v>7252.06</v>
      </c>
      <c r="R374" s="18">
        <f>[1]Hoja1!AF369</f>
        <v>18747.939999999999</v>
      </c>
    </row>
    <row r="375" spans="1:18" s="20" customFormat="1" ht="18" customHeight="1">
      <c r="A375" s="14">
        <v>369</v>
      </c>
      <c r="B375" s="15" t="s">
        <v>80</v>
      </c>
      <c r="C375" s="16" t="str">
        <f>[1]Hoja1!A370</f>
        <v>PEDRO MARIA RIVERA MARTINEZ</v>
      </c>
      <c r="D375" s="16" t="str">
        <f>[1]Hoja1!H370</f>
        <v xml:space="preserve">SUPERVISOR DE OBRAS                     </v>
      </c>
      <c r="E375" s="15" t="s">
        <v>31</v>
      </c>
      <c r="F375" s="15" t="s">
        <v>4</v>
      </c>
      <c r="G375" s="38">
        <v>30000</v>
      </c>
      <c r="H375" s="38">
        <v>0</v>
      </c>
      <c r="I375" s="38">
        <v>0</v>
      </c>
      <c r="J375" s="38">
        <v>861</v>
      </c>
      <c r="K375" s="38">
        <v>912</v>
      </c>
      <c r="L375" s="38">
        <v>0</v>
      </c>
      <c r="M375" s="38">
        <v>0</v>
      </c>
      <c r="N375" s="18">
        <f>[1]Hoja1!Z370</f>
        <v>0</v>
      </c>
      <c r="O375" s="38">
        <f>[1]Hoja1!AC370</f>
        <v>0</v>
      </c>
      <c r="P375" s="19">
        <f>[1]Hoja1!AA370</f>
        <v>0</v>
      </c>
      <c r="Q375" s="18">
        <f>[1]Hoja1!AE370</f>
        <v>1773</v>
      </c>
      <c r="R375" s="18">
        <f>[1]Hoja1!AF370</f>
        <v>28227</v>
      </c>
    </row>
    <row r="376" spans="1:18" s="20" customFormat="1" ht="18" customHeight="1">
      <c r="A376" s="17">
        <v>370</v>
      </c>
      <c r="B376" s="15" t="s">
        <v>80</v>
      </c>
      <c r="C376" s="16" t="str">
        <f>[1]Hoja1!A371</f>
        <v>RICHARD ENRIQUE CABRERA CLARA</v>
      </c>
      <c r="D376" s="16" t="str">
        <f>[1]Hoja1!H371</f>
        <v xml:space="preserve">INGENIERO                               </v>
      </c>
      <c r="E376" s="15" t="s">
        <v>31</v>
      </c>
      <c r="F376" s="15" t="s">
        <v>4</v>
      </c>
      <c r="G376" s="38">
        <v>50000</v>
      </c>
      <c r="H376" s="38">
        <v>0</v>
      </c>
      <c r="I376" s="38">
        <v>1854</v>
      </c>
      <c r="J376" s="38">
        <v>1435</v>
      </c>
      <c r="K376" s="38">
        <v>1520</v>
      </c>
      <c r="L376" s="38">
        <v>0</v>
      </c>
      <c r="M376" s="38">
        <v>0</v>
      </c>
      <c r="N376" s="18">
        <f>[1]Hoja1!Z371</f>
        <v>1500</v>
      </c>
      <c r="O376" s="38">
        <f>[1]Hoja1!AC371</f>
        <v>0</v>
      </c>
      <c r="P376" s="19">
        <f>[1]Hoja1!AA371</f>
        <v>0</v>
      </c>
      <c r="Q376" s="18">
        <f>[1]Hoja1!AE371</f>
        <v>6309</v>
      </c>
      <c r="R376" s="18">
        <f>[1]Hoja1!AF371</f>
        <v>43691</v>
      </c>
    </row>
    <row r="377" spans="1:18" s="20" customFormat="1" ht="18" customHeight="1">
      <c r="A377" s="14">
        <v>371</v>
      </c>
      <c r="B377" s="15" t="s">
        <v>80</v>
      </c>
      <c r="C377" s="16" t="str">
        <f>[1]Hoja1!A372</f>
        <v>RIKY MANUEL PEÑA NUÑEZ</v>
      </c>
      <c r="D377" s="16" t="str">
        <f>[1]Hoja1!H372</f>
        <v xml:space="preserve">AUXILIAR ADMINISTRATIVO                 </v>
      </c>
      <c r="E377" s="15" t="s">
        <v>31</v>
      </c>
      <c r="F377" s="15" t="s">
        <v>4</v>
      </c>
      <c r="G377" s="38">
        <v>30000</v>
      </c>
      <c r="H377" s="38">
        <v>0</v>
      </c>
      <c r="I377" s="38">
        <v>0</v>
      </c>
      <c r="J377" s="38">
        <v>861</v>
      </c>
      <c r="K377" s="38">
        <v>912</v>
      </c>
      <c r="L377" s="38">
        <v>0</v>
      </c>
      <c r="M377" s="38">
        <v>0</v>
      </c>
      <c r="N377" s="18">
        <f>[1]Hoja1!Z372</f>
        <v>0</v>
      </c>
      <c r="O377" s="38">
        <f>[1]Hoja1!AC372</f>
        <v>0</v>
      </c>
      <c r="P377" s="19">
        <f>[1]Hoja1!AA372</f>
        <v>0</v>
      </c>
      <c r="Q377" s="18">
        <f>[1]Hoja1!AE372</f>
        <v>1773</v>
      </c>
      <c r="R377" s="18">
        <f>[1]Hoja1!AF372</f>
        <v>28227</v>
      </c>
    </row>
    <row r="378" spans="1:18" s="20" customFormat="1" ht="18" customHeight="1">
      <c r="A378" s="14">
        <v>372</v>
      </c>
      <c r="B378" s="15" t="s">
        <v>80</v>
      </c>
      <c r="C378" s="16" t="str">
        <f>[1]Hoja1!A373</f>
        <v>STEPHANIE CONTRERAS MARTINEZ</v>
      </c>
      <c r="D378" s="16" t="str">
        <f>[1]Hoja1!H373</f>
        <v xml:space="preserve">TECNICO                                 </v>
      </c>
      <c r="E378" s="15" t="s">
        <v>31</v>
      </c>
      <c r="F378" s="15" t="s">
        <v>5</v>
      </c>
      <c r="G378" s="38">
        <v>25000</v>
      </c>
      <c r="H378" s="38">
        <v>0</v>
      </c>
      <c r="I378" s="38">
        <v>0</v>
      </c>
      <c r="J378" s="38">
        <v>717.5</v>
      </c>
      <c r="K378" s="38">
        <v>760</v>
      </c>
      <c r="L378" s="38">
        <v>1715.46</v>
      </c>
      <c r="M378" s="38">
        <v>0</v>
      </c>
      <c r="N378" s="18">
        <f>[1]Hoja1!Z373</f>
        <v>1000</v>
      </c>
      <c r="O378" s="38">
        <f>[1]Hoja1!AC373</f>
        <v>0</v>
      </c>
      <c r="P378" s="19">
        <f>[1]Hoja1!AA373</f>
        <v>0</v>
      </c>
      <c r="Q378" s="18">
        <f>[1]Hoja1!AE373</f>
        <v>4192.96</v>
      </c>
      <c r="R378" s="18">
        <f>[1]Hoja1!AF373</f>
        <v>20807.04</v>
      </c>
    </row>
    <row r="379" spans="1:18" s="20" customFormat="1" ht="18" customHeight="1">
      <c r="A379" s="14">
        <v>373</v>
      </c>
      <c r="B379" s="15" t="s">
        <v>80</v>
      </c>
      <c r="C379" s="16" t="str">
        <f>[1]Hoja1!A374</f>
        <v>ZUNILDA DEL ROSARIO DE MEDINA</v>
      </c>
      <c r="D379" s="16" t="str">
        <f>[1]Hoja1!H374</f>
        <v xml:space="preserve">TECNICO                                 </v>
      </c>
      <c r="E379" s="15" t="s">
        <v>31</v>
      </c>
      <c r="F379" s="15" t="s">
        <v>5</v>
      </c>
      <c r="G379" s="38">
        <v>45000</v>
      </c>
      <c r="H379" s="38">
        <v>0</v>
      </c>
      <c r="I379" s="38">
        <v>1148.33</v>
      </c>
      <c r="J379" s="38">
        <v>1291.5</v>
      </c>
      <c r="K379" s="38">
        <v>1368</v>
      </c>
      <c r="L379" s="38">
        <v>0</v>
      </c>
      <c r="M379" s="38">
        <v>0</v>
      </c>
      <c r="N379" s="18">
        <f>[1]Hoja1!Z374</f>
        <v>0</v>
      </c>
      <c r="O379" s="38">
        <f>[1]Hoja1!AC374</f>
        <v>0</v>
      </c>
      <c r="P379" s="19">
        <f>[1]Hoja1!AA374</f>
        <v>0</v>
      </c>
      <c r="Q379" s="18">
        <f>[1]Hoja1!AE374</f>
        <v>3807.83</v>
      </c>
      <c r="R379" s="18">
        <f>[1]Hoja1!AF374</f>
        <v>41192.17</v>
      </c>
    </row>
    <row r="380" spans="1:18" s="20" customFormat="1" ht="18" customHeight="1">
      <c r="A380" s="17">
        <v>374</v>
      </c>
      <c r="B380" s="15" t="s">
        <v>81</v>
      </c>
      <c r="C380" s="16" t="str">
        <f>[1]Hoja1!A375</f>
        <v>BALERIANO MONTERO BOCIO</v>
      </c>
      <c r="D380" s="16" t="str">
        <f>[1]Hoja1!H375</f>
        <v xml:space="preserve">AUXILIAR ADMINISTRATIVO                 </v>
      </c>
      <c r="E380" s="15" t="s">
        <v>31</v>
      </c>
      <c r="F380" s="15" t="s">
        <v>4</v>
      </c>
      <c r="G380" s="38">
        <v>26000</v>
      </c>
      <c r="H380" s="38">
        <v>0</v>
      </c>
      <c r="I380" s="38">
        <v>0</v>
      </c>
      <c r="J380" s="38">
        <v>746.2</v>
      </c>
      <c r="K380" s="38">
        <v>790.4</v>
      </c>
      <c r="L380" s="38">
        <v>0</v>
      </c>
      <c r="M380" s="38">
        <v>0</v>
      </c>
      <c r="N380" s="18">
        <f>[1]Hoja1!Z375</f>
        <v>4000</v>
      </c>
      <c r="O380" s="38">
        <f>[1]Hoja1!AC375</f>
        <v>0</v>
      </c>
      <c r="P380" s="19">
        <f>[1]Hoja1!AA375</f>
        <v>0</v>
      </c>
      <c r="Q380" s="18">
        <f>[1]Hoja1!AE375</f>
        <v>5536.6</v>
      </c>
      <c r="R380" s="18">
        <f>[1]Hoja1!AF375</f>
        <v>20463.400000000001</v>
      </c>
    </row>
    <row r="381" spans="1:18" s="20" customFormat="1" ht="18" customHeight="1">
      <c r="A381" s="14">
        <v>375</v>
      </c>
      <c r="B381" s="15" t="s">
        <v>81</v>
      </c>
      <c r="C381" s="16" t="str">
        <f>[1]Hoja1!A376</f>
        <v>IVAN  RAFAEL PANIAGUA</v>
      </c>
      <c r="D381" s="16" t="str">
        <f>[1]Hoja1!H376</f>
        <v xml:space="preserve">AUXILIAR ADMINISTRATIVO                 </v>
      </c>
      <c r="E381" s="15" t="s">
        <v>30</v>
      </c>
      <c r="F381" s="15" t="s">
        <v>4</v>
      </c>
      <c r="G381" s="38">
        <v>26000</v>
      </c>
      <c r="H381" s="38">
        <v>0</v>
      </c>
      <c r="I381" s="38">
        <v>0</v>
      </c>
      <c r="J381" s="38">
        <v>746.2</v>
      </c>
      <c r="K381" s="38">
        <v>790.4</v>
      </c>
      <c r="L381" s="38">
        <v>0</v>
      </c>
      <c r="M381" s="38">
        <v>0</v>
      </c>
      <c r="N381" s="18">
        <f>[1]Hoja1!Z376</f>
        <v>1000</v>
      </c>
      <c r="O381" s="38">
        <f>[1]Hoja1!AC376</f>
        <v>0</v>
      </c>
      <c r="P381" s="19">
        <f>[1]Hoja1!AA376</f>
        <v>0</v>
      </c>
      <c r="Q381" s="18">
        <f>[1]Hoja1!AE376</f>
        <v>2536.6</v>
      </c>
      <c r="R381" s="18">
        <f>[1]Hoja1!AF376</f>
        <v>23463.4</v>
      </c>
    </row>
    <row r="382" spans="1:18" s="20" customFormat="1" ht="18" customHeight="1">
      <c r="A382" s="14">
        <v>376</v>
      </c>
      <c r="B382" s="15" t="s">
        <v>81</v>
      </c>
      <c r="C382" s="16" t="str">
        <f>[1]Hoja1!A377</f>
        <v>RUBEN DARIO HICIANO BOLQUEZ</v>
      </c>
      <c r="D382" s="16" t="str">
        <f>[1]Hoja1!H377</f>
        <v xml:space="preserve">ENC. TOPOGRAFIA                         </v>
      </c>
      <c r="E382" s="15" t="s">
        <v>31</v>
      </c>
      <c r="F382" s="15" t="s">
        <v>4</v>
      </c>
      <c r="G382" s="38">
        <v>60000</v>
      </c>
      <c r="H382" s="38">
        <v>0</v>
      </c>
      <c r="I382" s="38">
        <v>3486.65</v>
      </c>
      <c r="J382" s="38">
        <v>1722</v>
      </c>
      <c r="K382" s="38">
        <v>1824</v>
      </c>
      <c r="L382" s="38">
        <v>0</v>
      </c>
      <c r="M382" s="38">
        <v>0</v>
      </c>
      <c r="N382" s="18">
        <f>[1]Hoja1!Z377</f>
        <v>20526</v>
      </c>
      <c r="O382" s="38">
        <f>[1]Hoja1!AC377</f>
        <v>0</v>
      </c>
      <c r="P382" s="19">
        <f>[1]Hoja1!AA377</f>
        <v>0</v>
      </c>
      <c r="Q382" s="18">
        <f>[1]Hoja1!AE377</f>
        <v>27558.65</v>
      </c>
      <c r="R382" s="18">
        <f>[1]Hoja1!AF377</f>
        <v>32441.35</v>
      </c>
    </row>
    <row r="383" spans="1:18" s="20" customFormat="1" ht="18" customHeight="1">
      <c r="A383" s="14">
        <v>377</v>
      </c>
      <c r="B383" s="15" t="s">
        <v>81</v>
      </c>
      <c r="C383" s="16" t="str">
        <f>[1]Hoja1!A378</f>
        <v>YISSEL ALTAGRACIA CONTRERAS LIRIANO</v>
      </c>
      <c r="D383" s="16" t="str">
        <f>[1]Hoja1!H378</f>
        <v xml:space="preserve">AUXILIAR DE TOPOGRAFIA                  </v>
      </c>
      <c r="E383" s="15" t="s">
        <v>31</v>
      </c>
      <c r="F383" s="15" t="s">
        <v>5</v>
      </c>
      <c r="G383" s="38">
        <v>36000</v>
      </c>
      <c r="H383" s="38">
        <v>0</v>
      </c>
      <c r="I383" s="38">
        <v>0</v>
      </c>
      <c r="J383" s="38">
        <v>1033.2</v>
      </c>
      <c r="K383" s="38">
        <v>1094.4000000000001</v>
      </c>
      <c r="L383" s="38">
        <v>0</v>
      </c>
      <c r="M383" s="38">
        <v>0</v>
      </c>
      <c r="N383" s="18">
        <f>[1]Hoja1!Z378</f>
        <v>15027.52</v>
      </c>
      <c r="O383" s="38">
        <f>[1]Hoja1!AC378</f>
        <v>0</v>
      </c>
      <c r="P383" s="19">
        <f>[1]Hoja1!AA378</f>
        <v>0</v>
      </c>
      <c r="Q383" s="18">
        <f>[1]Hoja1!AE378</f>
        <v>17155.12</v>
      </c>
      <c r="R383" s="18">
        <f>[1]Hoja1!AF378</f>
        <v>18844.88</v>
      </c>
    </row>
    <row r="384" spans="1:18" s="20" customFormat="1" ht="18" customHeight="1">
      <c r="A384" s="17">
        <v>378</v>
      </c>
      <c r="B384" s="15" t="s">
        <v>82</v>
      </c>
      <c r="C384" s="16" t="str">
        <f>[1]Hoja1!A379</f>
        <v xml:space="preserve"> VICENTE ARSENIO CASTILLO PEÑA</v>
      </c>
      <c r="D384" s="16" t="str">
        <f>[1]Hoja1!H379</f>
        <v xml:space="preserve">ENCARGADO(A) DE DIS. Y PRES.            </v>
      </c>
      <c r="E384" s="15" t="s">
        <v>31</v>
      </c>
      <c r="F384" s="15" t="s">
        <v>4</v>
      </c>
      <c r="G384" s="38">
        <v>65000</v>
      </c>
      <c r="H384" s="38">
        <v>0</v>
      </c>
      <c r="I384" s="38">
        <v>4427.55</v>
      </c>
      <c r="J384" s="38">
        <v>1865.5</v>
      </c>
      <c r="K384" s="38">
        <v>1976</v>
      </c>
      <c r="L384" s="38">
        <v>0</v>
      </c>
      <c r="M384" s="38">
        <v>0</v>
      </c>
      <c r="N384" s="18">
        <f>[1]Hoja1!Z379</f>
        <v>0</v>
      </c>
      <c r="O384" s="38">
        <f>[1]Hoja1!AC379</f>
        <v>0</v>
      </c>
      <c r="P384" s="19">
        <f>[1]Hoja1!AA379</f>
        <v>0</v>
      </c>
      <c r="Q384" s="18">
        <f>[1]Hoja1!AE379</f>
        <v>8269.0499999999993</v>
      </c>
      <c r="R384" s="18">
        <f>[1]Hoja1!AF379</f>
        <v>56730.95</v>
      </c>
    </row>
    <row r="385" spans="1:18" s="20" customFormat="1" ht="18" customHeight="1">
      <c r="A385" s="14">
        <v>379</v>
      </c>
      <c r="B385" s="15" t="s">
        <v>83</v>
      </c>
      <c r="C385" s="16" t="str">
        <f>[1]Hoja1!A380</f>
        <v>GEORGE ANTONIO RICHARDSON RODRIGUEZ</v>
      </c>
      <c r="D385" s="16" t="str">
        <f>[1]Hoja1!H380</f>
        <v xml:space="preserve">ENCARGADO(A)                            </v>
      </c>
      <c r="E385" s="15" t="s">
        <v>31</v>
      </c>
      <c r="F385" s="15" t="s">
        <v>4</v>
      </c>
      <c r="G385" s="38">
        <v>90000</v>
      </c>
      <c r="H385" s="38">
        <v>0</v>
      </c>
      <c r="I385" s="38">
        <v>9753.19</v>
      </c>
      <c r="J385" s="38">
        <v>2583</v>
      </c>
      <c r="K385" s="38">
        <v>2736</v>
      </c>
      <c r="L385" s="38">
        <v>0</v>
      </c>
      <c r="M385" s="38">
        <v>0</v>
      </c>
      <c r="N385" s="18">
        <f>[1]Hoja1!Z380</f>
        <v>0</v>
      </c>
      <c r="O385" s="38">
        <f>[1]Hoja1!AC380</f>
        <v>0</v>
      </c>
      <c r="P385" s="19">
        <f>[1]Hoja1!AA380</f>
        <v>0</v>
      </c>
      <c r="Q385" s="18">
        <f>[1]Hoja1!AE380</f>
        <v>15072.19</v>
      </c>
      <c r="R385" s="18">
        <f>[1]Hoja1!AF380</f>
        <v>74927.81</v>
      </c>
    </row>
    <row r="386" spans="1:18" s="20" customFormat="1" ht="18" customHeight="1">
      <c r="A386" s="14">
        <v>380</v>
      </c>
      <c r="B386" s="15" t="s">
        <v>84</v>
      </c>
      <c r="C386" s="16" t="str">
        <f>[1]Hoja1!A381</f>
        <v xml:space="preserve"> SANDRA EDUVIGIS ANGELES ANGELES</v>
      </c>
      <c r="D386" s="16" t="str">
        <f>[1]Hoja1!H381</f>
        <v xml:space="preserve">ENCARGADO(A)                            </v>
      </c>
      <c r="E386" s="15" t="s">
        <v>31</v>
      </c>
      <c r="F386" s="15" t="s">
        <v>5</v>
      </c>
      <c r="G386" s="38">
        <v>100000</v>
      </c>
      <c r="H386" s="38">
        <v>0</v>
      </c>
      <c r="I386" s="38">
        <v>12105.44</v>
      </c>
      <c r="J386" s="38">
        <v>2870</v>
      </c>
      <c r="K386" s="38">
        <v>3040</v>
      </c>
      <c r="L386" s="38">
        <v>0</v>
      </c>
      <c r="M386" s="38">
        <v>0</v>
      </c>
      <c r="N386" s="18">
        <f>[1]Hoja1!Z381</f>
        <v>38448.379999999997</v>
      </c>
      <c r="O386" s="38">
        <f>[1]Hoja1!AC381</f>
        <v>0</v>
      </c>
      <c r="P386" s="19">
        <f>[1]Hoja1!AA381</f>
        <v>0</v>
      </c>
      <c r="Q386" s="18">
        <f>[1]Hoja1!AE381</f>
        <v>56463.82</v>
      </c>
      <c r="R386" s="18">
        <f>[1]Hoja1!AF381</f>
        <v>43536.18</v>
      </c>
    </row>
    <row r="387" spans="1:18" s="20" customFormat="1" ht="18" customHeight="1">
      <c r="A387" s="14">
        <v>381</v>
      </c>
      <c r="B387" s="15" t="s">
        <v>84</v>
      </c>
      <c r="C387" s="16" t="str">
        <f>[1]Hoja1!A382</f>
        <v>CARMEN BIBIANA ROSARIO PIRON</v>
      </c>
      <c r="D387" s="16" t="str">
        <f>[1]Hoja1!H382</f>
        <v xml:space="preserve">AUXILIAR                                </v>
      </c>
      <c r="E387" s="15" t="s">
        <v>30</v>
      </c>
      <c r="F387" s="15" t="s">
        <v>5</v>
      </c>
      <c r="G387" s="38">
        <v>26000</v>
      </c>
      <c r="H387" s="38">
        <v>0</v>
      </c>
      <c r="I387" s="38">
        <v>0</v>
      </c>
      <c r="J387" s="38">
        <v>746.2</v>
      </c>
      <c r="K387" s="38">
        <v>790.4</v>
      </c>
      <c r="L387" s="38">
        <v>0</v>
      </c>
      <c r="M387" s="38">
        <v>0</v>
      </c>
      <c r="N387" s="18">
        <f>[1]Hoja1!Z382</f>
        <v>0</v>
      </c>
      <c r="O387" s="38">
        <f>[1]Hoja1!AC382</f>
        <v>0</v>
      </c>
      <c r="P387" s="19">
        <f>[1]Hoja1!AA382</f>
        <v>0</v>
      </c>
      <c r="Q387" s="18">
        <f>[1]Hoja1!AE382</f>
        <v>1536.6</v>
      </c>
      <c r="R387" s="18">
        <f>[1]Hoja1!AF382</f>
        <v>24463.4</v>
      </c>
    </row>
    <row r="388" spans="1:18" s="20" customFormat="1" ht="18" customHeight="1">
      <c r="A388" s="17">
        <v>382</v>
      </c>
      <c r="B388" s="15" t="s">
        <v>85</v>
      </c>
      <c r="C388" s="16" t="str">
        <f>[1]Hoja1!A383</f>
        <v>MARTHA JULISSA JIMENEZ</v>
      </c>
      <c r="D388" s="16" t="str">
        <f>[1]Hoja1!H383</f>
        <v xml:space="preserve">ENCARGADO(A)                            </v>
      </c>
      <c r="E388" s="15" t="s">
        <v>31</v>
      </c>
      <c r="F388" s="15" t="s">
        <v>5</v>
      </c>
      <c r="G388" s="38">
        <v>90000</v>
      </c>
      <c r="H388" s="38">
        <v>0</v>
      </c>
      <c r="I388" s="38">
        <v>8895.4599999999991</v>
      </c>
      <c r="J388" s="38">
        <v>2583</v>
      </c>
      <c r="K388" s="38">
        <v>2736</v>
      </c>
      <c r="L388" s="38">
        <v>3430.92</v>
      </c>
      <c r="M388" s="38">
        <v>0</v>
      </c>
      <c r="N388" s="18">
        <f>[1]Hoja1!Z383</f>
        <v>22427.9</v>
      </c>
      <c r="O388" s="38">
        <f>[1]Hoja1!AC383</f>
        <v>0</v>
      </c>
      <c r="P388" s="19">
        <f>[1]Hoja1!AA383</f>
        <v>0</v>
      </c>
      <c r="Q388" s="18">
        <f>[1]Hoja1!AE383</f>
        <v>40073.279999999999</v>
      </c>
      <c r="R388" s="18">
        <f>[1]Hoja1!AF383</f>
        <v>49926.720000000001</v>
      </c>
    </row>
    <row r="389" spans="1:18" s="20" customFormat="1" ht="18" customHeight="1">
      <c r="A389" s="14">
        <v>383</v>
      </c>
      <c r="B389" s="15" t="s">
        <v>85</v>
      </c>
      <c r="C389" s="16" t="str">
        <f>[1]Hoja1!A384</f>
        <v>MILAGROS BLANCO RAMOS</v>
      </c>
      <c r="D389" s="16" t="str">
        <f>[1]Hoja1!H384</f>
        <v xml:space="preserve">AUXILIAR                                </v>
      </c>
      <c r="E389" s="15" t="s">
        <v>31</v>
      </c>
      <c r="F389" s="15" t="s">
        <v>5</v>
      </c>
      <c r="G389" s="38">
        <v>26000</v>
      </c>
      <c r="H389" s="38">
        <v>0</v>
      </c>
      <c r="I389" s="38">
        <v>0</v>
      </c>
      <c r="J389" s="38">
        <v>746.2</v>
      </c>
      <c r="K389" s="38">
        <v>790.4</v>
      </c>
      <c r="L389" s="38">
        <v>0</v>
      </c>
      <c r="M389" s="38">
        <v>0</v>
      </c>
      <c r="N389" s="18">
        <f>[1]Hoja1!Z384</f>
        <v>10935.47</v>
      </c>
      <c r="O389" s="38">
        <f>[1]Hoja1!AC384</f>
        <v>0</v>
      </c>
      <c r="P389" s="19">
        <f>[1]Hoja1!AA384</f>
        <v>0</v>
      </c>
      <c r="Q389" s="18">
        <f>[1]Hoja1!AE384</f>
        <v>12472.07</v>
      </c>
      <c r="R389" s="18">
        <f>[1]Hoja1!AF384</f>
        <v>13527.93</v>
      </c>
    </row>
    <row r="390" spans="1:18" s="20" customFormat="1" ht="18" customHeight="1">
      <c r="A390" s="14">
        <v>384</v>
      </c>
      <c r="B390" s="15" t="s">
        <v>86</v>
      </c>
      <c r="C390" s="16" t="str">
        <f>[1]Hoja1!A385</f>
        <v xml:space="preserve"> BEATRIZ ALCANTARA COLON</v>
      </c>
      <c r="D390" s="16" t="str">
        <f>[1]Hoja1!H385</f>
        <v xml:space="preserve">ENCARGADO(A)                            </v>
      </c>
      <c r="E390" s="15" t="s">
        <v>31</v>
      </c>
      <c r="F390" s="15" t="s">
        <v>5</v>
      </c>
      <c r="G390" s="38">
        <v>100000</v>
      </c>
      <c r="H390" s="38">
        <v>0</v>
      </c>
      <c r="I390" s="38">
        <v>11676.57</v>
      </c>
      <c r="J390" s="38">
        <v>2870</v>
      </c>
      <c r="K390" s="38">
        <v>3040</v>
      </c>
      <c r="L390" s="38">
        <v>1715.46</v>
      </c>
      <c r="M390" s="38">
        <v>0</v>
      </c>
      <c r="N390" s="18">
        <f>[1]Hoja1!Z385</f>
        <v>56317.25</v>
      </c>
      <c r="O390" s="38">
        <f>[1]Hoja1!AC385</f>
        <v>0</v>
      </c>
      <c r="P390" s="19">
        <f>[1]Hoja1!AA385</f>
        <v>0</v>
      </c>
      <c r="Q390" s="18">
        <f>[1]Hoja1!AE385</f>
        <v>75619.28</v>
      </c>
      <c r="R390" s="18">
        <f>[1]Hoja1!AF385</f>
        <v>24380.720000000001</v>
      </c>
    </row>
    <row r="391" spans="1:18" s="20" customFormat="1" ht="18" customHeight="1">
      <c r="A391" s="14">
        <v>385</v>
      </c>
      <c r="B391" s="15" t="s">
        <v>86</v>
      </c>
      <c r="C391" s="16" t="str">
        <f>[1]Hoja1!A386</f>
        <v>JOSE MANUEL GENAO MARTE</v>
      </c>
      <c r="D391" s="16" t="str">
        <f>[1]Hoja1!H386</f>
        <v xml:space="preserve">FACILITADOR(A) PROV- LA VEGA            </v>
      </c>
      <c r="E391" s="15" t="s">
        <v>31</v>
      </c>
      <c r="F391" s="15" t="s">
        <v>4</v>
      </c>
      <c r="G391" s="38">
        <v>40000</v>
      </c>
      <c r="H391" s="38">
        <v>0</v>
      </c>
      <c r="I391" s="38">
        <v>185.33</v>
      </c>
      <c r="J391" s="38">
        <v>1148</v>
      </c>
      <c r="K391" s="38">
        <v>1216</v>
      </c>
      <c r="L391" s="38">
        <v>1715.46</v>
      </c>
      <c r="M391" s="38">
        <v>0</v>
      </c>
      <c r="N391" s="18">
        <f>[1]Hoja1!Z386</f>
        <v>0</v>
      </c>
      <c r="O391" s="38">
        <f>[1]Hoja1!AC386</f>
        <v>0</v>
      </c>
      <c r="P391" s="19">
        <f>[1]Hoja1!AA386</f>
        <v>0</v>
      </c>
      <c r="Q391" s="18">
        <f>[1]Hoja1!AE386</f>
        <v>4264.79</v>
      </c>
      <c r="R391" s="18">
        <f>[1]Hoja1!AF386</f>
        <v>35735.21</v>
      </c>
    </row>
    <row r="392" spans="1:18" s="20" customFormat="1" ht="18" customHeight="1">
      <c r="A392" s="17">
        <v>386</v>
      </c>
      <c r="B392" s="15" t="s">
        <v>86</v>
      </c>
      <c r="C392" s="16" t="str">
        <f>[1]Hoja1!A387</f>
        <v>SANDRA MARIBEL HERNANDEZ ZAPATA</v>
      </c>
      <c r="D392" s="16" t="str">
        <f>[1]Hoja1!H387</f>
        <v xml:space="preserve">FACILITADOR(A)                          </v>
      </c>
      <c r="E392" s="15" t="s">
        <v>31</v>
      </c>
      <c r="F392" s="15" t="s">
        <v>5</v>
      </c>
      <c r="G392" s="38">
        <v>25000</v>
      </c>
      <c r="H392" s="38">
        <v>0</v>
      </c>
      <c r="I392" s="38">
        <v>0</v>
      </c>
      <c r="J392" s="38">
        <v>717.5</v>
      </c>
      <c r="K392" s="38">
        <v>760</v>
      </c>
      <c r="L392" s="38">
        <v>0</v>
      </c>
      <c r="M392" s="38">
        <v>0</v>
      </c>
      <c r="N392" s="18">
        <f>[1]Hoja1!Z387</f>
        <v>3111.22</v>
      </c>
      <c r="O392" s="38">
        <f>[1]Hoja1!AC387</f>
        <v>0</v>
      </c>
      <c r="P392" s="19">
        <f>[1]Hoja1!AA387</f>
        <v>0</v>
      </c>
      <c r="Q392" s="18">
        <f>[1]Hoja1!AE387</f>
        <v>4588.72</v>
      </c>
      <c r="R392" s="18">
        <f>[1]Hoja1!AF387</f>
        <v>20411.28</v>
      </c>
    </row>
    <row r="393" spans="1:18" s="20" customFormat="1" ht="18" customHeight="1">
      <c r="A393" s="14">
        <v>387</v>
      </c>
      <c r="B393" s="15" t="s">
        <v>87</v>
      </c>
      <c r="C393" s="16" t="str">
        <f>[1]Hoja1!A388</f>
        <v>ALFONSO JUAN RODRIGUEZ MEJIA</v>
      </c>
      <c r="D393" s="16" t="str">
        <f>[1]Hoja1!H388</f>
        <v xml:space="preserve">ANALISTA                                </v>
      </c>
      <c r="E393" s="15" t="s">
        <v>31</v>
      </c>
      <c r="F393" s="15" t="s">
        <v>4</v>
      </c>
      <c r="G393" s="38">
        <v>62000</v>
      </c>
      <c r="H393" s="38">
        <v>0</v>
      </c>
      <c r="I393" s="38">
        <v>3863.01</v>
      </c>
      <c r="J393" s="38">
        <v>1779.4</v>
      </c>
      <c r="K393" s="38">
        <v>1884.8</v>
      </c>
      <c r="L393" s="38">
        <v>0</v>
      </c>
      <c r="M393" s="38">
        <v>0</v>
      </c>
      <c r="N393" s="18">
        <f>[1]Hoja1!Z388</f>
        <v>0</v>
      </c>
      <c r="O393" s="38">
        <f>[1]Hoja1!AC388</f>
        <v>0</v>
      </c>
      <c r="P393" s="19">
        <f>[1]Hoja1!AA388</f>
        <v>0</v>
      </c>
      <c r="Q393" s="18">
        <f>[1]Hoja1!AE388</f>
        <v>7527.21</v>
      </c>
      <c r="R393" s="18">
        <f>[1]Hoja1!AF388</f>
        <v>54472.79</v>
      </c>
    </row>
    <row r="394" spans="1:18" s="20" customFormat="1" ht="18" customHeight="1">
      <c r="A394" s="14">
        <v>388</v>
      </c>
      <c r="B394" s="15" t="s">
        <v>87</v>
      </c>
      <c r="C394" s="16" t="str">
        <f>[1]Hoja1!A389</f>
        <v>ALICIA VALENTIN JIMINIAN</v>
      </c>
      <c r="D394" s="16" t="str">
        <f>[1]Hoja1!H389</f>
        <v xml:space="preserve">ANALISTA                                </v>
      </c>
      <c r="E394" s="15" t="s">
        <v>31</v>
      </c>
      <c r="F394" s="15" t="s">
        <v>5</v>
      </c>
      <c r="G394" s="38">
        <v>50000</v>
      </c>
      <c r="H394" s="38">
        <v>0</v>
      </c>
      <c r="I394" s="38">
        <v>1854</v>
      </c>
      <c r="J394" s="38">
        <v>1435</v>
      </c>
      <c r="K394" s="38">
        <v>1520</v>
      </c>
      <c r="L394" s="38">
        <v>0</v>
      </c>
      <c r="M394" s="38">
        <v>0</v>
      </c>
      <c r="N394" s="18">
        <f>[1]Hoja1!Z389</f>
        <v>0</v>
      </c>
      <c r="O394" s="38">
        <f>[1]Hoja1!AC389</f>
        <v>0</v>
      </c>
      <c r="P394" s="19">
        <f>[1]Hoja1!AA389</f>
        <v>0</v>
      </c>
      <c r="Q394" s="18">
        <f>[1]Hoja1!AE389</f>
        <v>4809</v>
      </c>
      <c r="R394" s="18">
        <f>[1]Hoja1!AF389</f>
        <v>45191</v>
      </c>
    </row>
    <row r="395" spans="1:18" s="20" customFormat="1" ht="18" customHeight="1">
      <c r="A395" s="14">
        <v>389</v>
      </c>
      <c r="B395" s="15" t="s">
        <v>87</v>
      </c>
      <c r="C395" s="16" t="str">
        <f>[1]Hoja1!A390</f>
        <v>JUAN BAUTISTA DURAN NUÑEZ</v>
      </c>
      <c r="D395" s="16" t="str">
        <f>[1]Hoja1!H390</f>
        <v xml:space="preserve">ANALISTA                                </v>
      </c>
      <c r="E395" s="15" t="s">
        <v>31</v>
      </c>
      <c r="F395" s="15" t="s">
        <v>4</v>
      </c>
      <c r="G395" s="38">
        <v>62000</v>
      </c>
      <c r="H395" s="38">
        <v>0</v>
      </c>
      <c r="I395" s="38">
        <v>3863.01</v>
      </c>
      <c r="J395" s="38">
        <v>1779.4</v>
      </c>
      <c r="K395" s="38">
        <v>1884.8</v>
      </c>
      <c r="L395" s="38">
        <v>0</v>
      </c>
      <c r="M395" s="38">
        <v>0</v>
      </c>
      <c r="N395" s="18">
        <f>[1]Hoja1!Z390</f>
        <v>0</v>
      </c>
      <c r="O395" s="38">
        <f>[1]Hoja1!AC390</f>
        <v>0</v>
      </c>
      <c r="P395" s="19">
        <f>[1]Hoja1!AA390</f>
        <v>0</v>
      </c>
      <c r="Q395" s="18">
        <f>[1]Hoja1!AE390</f>
        <v>7527.21</v>
      </c>
      <c r="R395" s="18">
        <f>[1]Hoja1!AF390</f>
        <v>54472.79</v>
      </c>
    </row>
    <row r="396" spans="1:18" s="20" customFormat="1" ht="18" customHeight="1">
      <c r="A396" s="17">
        <v>390</v>
      </c>
      <c r="B396" s="15" t="s">
        <v>87</v>
      </c>
      <c r="C396" s="16" t="str">
        <f>[1]Hoja1!A391</f>
        <v>MIOSOTIS ESMERALDA CAMARENA RAMIREZ</v>
      </c>
      <c r="D396" s="16" t="str">
        <f>[1]Hoja1!H391</f>
        <v xml:space="preserve">ANALISTA                                </v>
      </c>
      <c r="E396" s="15" t="s">
        <v>31</v>
      </c>
      <c r="F396" s="15" t="s">
        <v>5</v>
      </c>
      <c r="G396" s="38">
        <v>50000</v>
      </c>
      <c r="H396" s="38">
        <v>0</v>
      </c>
      <c r="I396" s="38">
        <v>1854</v>
      </c>
      <c r="J396" s="38">
        <v>1435</v>
      </c>
      <c r="K396" s="38">
        <v>1520</v>
      </c>
      <c r="L396" s="38">
        <v>0</v>
      </c>
      <c r="M396" s="38">
        <v>0</v>
      </c>
      <c r="N396" s="18">
        <f>[1]Hoja1!Z391</f>
        <v>0</v>
      </c>
      <c r="O396" s="38">
        <f>[1]Hoja1!AC391</f>
        <v>0</v>
      </c>
      <c r="P396" s="19">
        <f>[1]Hoja1!AA391</f>
        <v>0</v>
      </c>
      <c r="Q396" s="18">
        <f>[1]Hoja1!AE391</f>
        <v>4809</v>
      </c>
      <c r="R396" s="18">
        <f>[1]Hoja1!AF391</f>
        <v>45191</v>
      </c>
    </row>
    <row r="397" spans="1:18" s="20" customFormat="1" ht="18" customHeight="1">
      <c r="A397" s="14">
        <v>391</v>
      </c>
      <c r="B397" s="15" t="s">
        <v>87</v>
      </c>
      <c r="C397" s="16" t="str">
        <f>[1]Hoja1!A392</f>
        <v>RICARDO CAPELLAN RAPOSO</v>
      </c>
      <c r="D397" s="16" t="str">
        <f>[1]Hoja1!H392</f>
        <v xml:space="preserve">ANALISTA                                </v>
      </c>
      <c r="E397" s="15" t="s">
        <v>31</v>
      </c>
      <c r="F397" s="15" t="s">
        <v>4</v>
      </c>
      <c r="G397" s="38">
        <v>62000</v>
      </c>
      <c r="H397" s="38">
        <v>0</v>
      </c>
      <c r="I397" s="38">
        <v>3863.01</v>
      </c>
      <c r="J397" s="38">
        <v>1779.4</v>
      </c>
      <c r="K397" s="38">
        <v>1884.8</v>
      </c>
      <c r="L397" s="38">
        <v>0</v>
      </c>
      <c r="M397" s="38">
        <v>0</v>
      </c>
      <c r="N397" s="18">
        <f>[1]Hoja1!Z392</f>
        <v>0</v>
      </c>
      <c r="O397" s="38">
        <f>[1]Hoja1!AC392</f>
        <v>0</v>
      </c>
      <c r="P397" s="19">
        <f>[1]Hoja1!AA392</f>
        <v>0</v>
      </c>
      <c r="Q397" s="18">
        <f>[1]Hoja1!AE392</f>
        <v>7527.21</v>
      </c>
      <c r="R397" s="18">
        <f>[1]Hoja1!AF392</f>
        <v>54472.79</v>
      </c>
    </row>
    <row r="398" spans="1:18" s="20" customFormat="1" ht="18" customHeight="1">
      <c r="A398" s="14">
        <v>392</v>
      </c>
      <c r="B398" s="15" t="s">
        <v>87</v>
      </c>
      <c r="C398" s="16" t="str">
        <f>[1]Hoja1!A393</f>
        <v>WANDA RODRIGUEZ CRUZ</v>
      </c>
      <c r="D398" s="16" t="str">
        <f>[1]Hoja1!H393</f>
        <v xml:space="preserve">ANALISTA                                </v>
      </c>
      <c r="E398" s="15" t="s">
        <v>31</v>
      </c>
      <c r="F398" s="15" t="s">
        <v>5</v>
      </c>
      <c r="G398" s="38">
        <v>62000</v>
      </c>
      <c r="H398" s="38">
        <v>0</v>
      </c>
      <c r="I398" s="38">
        <v>3863.01</v>
      </c>
      <c r="J398" s="38">
        <v>1779.4</v>
      </c>
      <c r="K398" s="38">
        <v>1884.8</v>
      </c>
      <c r="L398" s="38">
        <v>0</v>
      </c>
      <c r="M398" s="38">
        <v>0</v>
      </c>
      <c r="N398" s="18">
        <f>[1]Hoja1!Z393</f>
        <v>0</v>
      </c>
      <c r="O398" s="38">
        <f>[1]Hoja1!AC393</f>
        <v>0</v>
      </c>
      <c r="P398" s="19">
        <f>[1]Hoja1!AA393</f>
        <v>0</v>
      </c>
      <c r="Q398" s="18">
        <f>[1]Hoja1!AE393</f>
        <v>7527.21</v>
      </c>
      <c r="R398" s="18">
        <f>[1]Hoja1!AF393</f>
        <v>54472.79</v>
      </c>
    </row>
    <row r="399" spans="1:18" s="20" customFormat="1" ht="18" customHeight="1">
      <c r="A399" s="14">
        <v>393</v>
      </c>
      <c r="B399" s="15" t="s">
        <v>87</v>
      </c>
      <c r="C399" s="16" t="str">
        <f>[1]Hoja1!A394</f>
        <v>ZULAIKA ESPERANZA BECO MOREL</v>
      </c>
      <c r="D399" s="16" t="str">
        <f>[1]Hoja1!H394</f>
        <v xml:space="preserve">ANALISTA                                </v>
      </c>
      <c r="E399" s="15" t="s">
        <v>31</v>
      </c>
      <c r="F399" s="15" t="s">
        <v>5</v>
      </c>
      <c r="G399" s="38">
        <v>62000</v>
      </c>
      <c r="H399" s="38">
        <v>0</v>
      </c>
      <c r="I399" s="38">
        <v>3863.01</v>
      </c>
      <c r="J399" s="38">
        <v>1779.4</v>
      </c>
      <c r="K399" s="38">
        <v>1884.8</v>
      </c>
      <c r="L399" s="38">
        <v>0</v>
      </c>
      <c r="M399" s="38">
        <v>0</v>
      </c>
      <c r="N399" s="18">
        <f>[1]Hoja1!Z394</f>
        <v>0</v>
      </c>
      <c r="O399" s="38">
        <f>[1]Hoja1!AC394</f>
        <v>0</v>
      </c>
      <c r="P399" s="19">
        <f>[1]Hoja1!AA394</f>
        <v>0</v>
      </c>
      <c r="Q399" s="18">
        <f>[1]Hoja1!AE394</f>
        <v>7527.21</v>
      </c>
      <c r="R399" s="18">
        <f>[1]Hoja1!AF394</f>
        <v>54472.79</v>
      </c>
    </row>
    <row r="400" spans="1:18" s="20" customFormat="1" ht="18" customHeight="1">
      <c r="A400" s="17">
        <v>394</v>
      </c>
      <c r="B400" s="15" t="s">
        <v>88</v>
      </c>
      <c r="C400" s="16" t="str">
        <f>[1]Hoja1!A395</f>
        <v>KATERIN MARLENI TEJEDA ALCANTARA</v>
      </c>
      <c r="D400" s="16" t="str">
        <f>[1]Hoja1!H395</f>
        <v xml:space="preserve">ASISTENTE.                              </v>
      </c>
      <c r="E400" s="15" t="s">
        <v>31</v>
      </c>
      <c r="F400" s="15" t="s">
        <v>5</v>
      </c>
      <c r="G400" s="38">
        <v>45000</v>
      </c>
      <c r="H400" s="38">
        <v>0</v>
      </c>
      <c r="I400" s="38">
        <v>1148.33</v>
      </c>
      <c r="J400" s="38">
        <v>1291.5</v>
      </c>
      <c r="K400" s="38">
        <v>1368</v>
      </c>
      <c r="L400" s="38">
        <v>0</v>
      </c>
      <c r="M400" s="38">
        <v>0</v>
      </c>
      <c r="N400" s="18">
        <f>[1]Hoja1!Z395</f>
        <v>0</v>
      </c>
      <c r="O400" s="38">
        <f>[1]Hoja1!AC395</f>
        <v>0</v>
      </c>
      <c r="P400" s="19">
        <f>[1]Hoja1!AA395</f>
        <v>0</v>
      </c>
      <c r="Q400" s="18">
        <f>[1]Hoja1!AE395</f>
        <v>3807.83</v>
      </c>
      <c r="R400" s="18">
        <f>[1]Hoja1!AF395</f>
        <v>41192.17</v>
      </c>
    </row>
    <row r="401" spans="1:18" s="20" customFormat="1" ht="18" customHeight="1">
      <c r="A401" s="47"/>
      <c r="B401" s="47"/>
      <c r="C401" s="47"/>
      <c r="D401" s="47"/>
      <c r="E401" s="47"/>
      <c r="F401" s="47"/>
      <c r="G401" s="22">
        <f t="shared" ref="G401:R401" si="0">SUM(G7:G400)</f>
        <v>19498900</v>
      </c>
      <c r="H401" s="22">
        <f t="shared" si="0"/>
        <v>292500</v>
      </c>
      <c r="I401" s="22">
        <f t="shared" si="0"/>
        <v>1461467.9999999993</v>
      </c>
      <c r="J401" s="22">
        <f t="shared" si="0"/>
        <v>568013.18000000052</v>
      </c>
      <c r="K401" s="22">
        <f t="shared" si="0"/>
        <v>590979.80000000109</v>
      </c>
      <c r="L401" s="22">
        <f t="shared" si="0"/>
        <v>72049.319999999992</v>
      </c>
      <c r="M401" s="22">
        <f t="shared" si="0"/>
        <v>42400.200000000004</v>
      </c>
      <c r="N401" s="22">
        <f t="shared" si="0"/>
        <v>1864572.87</v>
      </c>
      <c r="O401" s="22">
        <f>SUM(O7:O400)</f>
        <v>12990</v>
      </c>
      <c r="P401" s="22">
        <f>SUM(P7:P400)</f>
        <v>35450</v>
      </c>
      <c r="Q401" s="22">
        <f t="shared" si="0"/>
        <v>4647923.37</v>
      </c>
      <c r="R401" s="22">
        <f t="shared" si="0"/>
        <v>15143476.630000012</v>
      </c>
    </row>
    <row r="402" spans="1:18">
      <c r="A402" s="23"/>
      <c r="B402" s="23"/>
      <c r="C402" s="23"/>
      <c r="D402" s="23"/>
      <c r="E402" s="23"/>
      <c r="F402" s="23"/>
      <c r="G402" s="24"/>
      <c r="H402" s="25"/>
      <c r="I402" s="25"/>
      <c r="J402" s="25"/>
      <c r="K402" s="25"/>
      <c r="L402" s="25"/>
      <c r="M402" s="25"/>
      <c r="N402" s="25"/>
      <c r="O402" s="25"/>
      <c r="P402" s="25"/>
      <c r="Q402" s="25" t="s">
        <v>24</v>
      </c>
      <c r="R402" s="25"/>
    </row>
    <row r="403" spans="1:18">
      <c r="A403" s="23"/>
      <c r="B403" s="23"/>
      <c r="C403" s="23"/>
      <c r="D403" s="23"/>
      <c r="E403" s="23"/>
      <c r="F403" s="23"/>
      <c r="G403" s="24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</row>
    <row r="404" spans="1:18">
      <c r="D404"/>
      <c r="E404"/>
      <c r="F404"/>
      <c r="H404"/>
      <c r="I404" s="1"/>
      <c r="J404" s="1"/>
      <c r="K404" s="1"/>
      <c r="Q404" s="1"/>
      <c r="R404" s="1"/>
    </row>
    <row r="405" spans="1:18">
      <c r="C405" s="26"/>
      <c r="D405" s="27"/>
      <c r="E405" s="28"/>
      <c r="F405" s="28"/>
      <c r="G405" s="29"/>
      <c r="H405" s="30"/>
      <c r="I405" s="31"/>
      <c r="J405" s="31"/>
      <c r="K405" s="31"/>
      <c r="L405" s="31"/>
      <c r="M405" s="31"/>
      <c r="N405" s="31"/>
    </row>
    <row r="406" spans="1:18">
      <c r="C406" s="48" t="s">
        <v>25</v>
      </c>
      <c r="D406" s="48"/>
      <c r="E406" s="32"/>
      <c r="F406" s="32"/>
      <c r="G406" s="33"/>
      <c r="H406" s="42"/>
      <c r="I406" s="42"/>
      <c r="J406" s="49" t="s">
        <v>26</v>
      </c>
      <c r="K406" s="49"/>
      <c r="L406" s="49"/>
      <c r="M406" s="49"/>
      <c r="N406" s="34"/>
    </row>
    <row r="407" spans="1:18">
      <c r="C407" s="42" t="s">
        <v>27</v>
      </c>
      <c r="D407" s="42"/>
      <c r="E407" s="32"/>
      <c r="F407" s="32"/>
      <c r="G407" s="33"/>
      <c r="H407" s="42"/>
      <c r="I407" s="42"/>
      <c r="J407" s="43" t="s">
        <v>28</v>
      </c>
      <c r="K407" s="43"/>
      <c r="L407" s="43"/>
      <c r="M407" s="43"/>
      <c r="N407" s="35"/>
    </row>
  </sheetData>
  <mergeCells count="11">
    <mergeCell ref="C407:D407"/>
    <mergeCell ref="H407:I407"/>
    <mergeCell ref="J407:M407"/>
    <mergeCell ref="A1:R1"/>
    <mergeCell ref="A2:R2"/>
    <mergeCell ref="A4:R4"/>
    <mergeCell ref="A5:R5"/>
    <mergeCell ref="A401:F401"/>
    <mergeCell ref="C406:D406"/>
    <mergeCell ref="H406:I406"/>
    <mergeCell ref="J406:M406"/>
  </mergeCells>
  <pageMargins left="0.19685039370078741" right="0.19685039370078741" top="0.74803149606299213" bottom="0.74803149606299213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6CA9C-5A0B-455F-9385-0DE5C686F0C4}">
  <dimension ref="A1:S188"/>
  <sheetViews>
    <sheetView topLeftCell="C1" workbookViewId="0">
      <selection sqref="A1:R1"/>
    </sheetView>
  </sheetViews>
  <sheetFormatPr baseColWidth="10" defaultRowHeight="14.4"/>
  <cols>
    <col min="1" max="1" width="3.109375" customWidth="1"/>
    <col min="2" max="2" width="40.5546875" customWidth="1"/>
    <col min="3" max="3" width="36.33203125" customWidth="1"/>
    <col min="4" max="4" width="34.109375" customWidth="1"/>
    <col min="5" max="5" width="10.44140625" customWidth="1"/>
    <col min="6" max="6" width="9.6640625" style="36" customWidth="1"/>
    <col min="7" max="7" width="10.33203125" customWidth="1"/>
    <col min="8" max="8" width="10" customWidth="1"/>
    <col min="9" max="9" width="11.5546875" style="2" customWidth="1"/>
    <col min="10" max="10" width="10.33203125" customWidth="1"/>
    <col min="11" max="11" width="9.88671875" customWidth="1"/>
    <col min="12" max="12" width="11.109375" customWidth="1"/>
    <col min="13" max="13" width="9.5546875" customWidth="1"/>
    <col min="14" max="15" width="9.109375" customWidth="1"/>
    <col min="16" max="16" width="10" customWidth="1"/>
    <col min="17" max="17" width="11" customWidth="1"/>
    <col min="18" max="18" width="10.5546875" customWidth="1"/>
    <col min="19" max="19" width="13.44140625" customWidth="1"/>
  </cols>
  <sheetData>
    <row r="1" spans="1:19" s="75" customFormat="1" ht="31.5" customHeight="1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9" s="75" customFormat="1" ht="14.25" customHeight="1">
      <c r="A2" s="77" t="s">
        <v>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9" s="75" customFormat="1" ht="14.25" customHeight="1">
      <c r="A3" s="81"/>
      <c r="B3" s="81"/>
      <c r="C3" s="81"/>
      <c r="D3" s="81"/>
      <c r="E3" s="81"/>
      <c r="F3" s="81"/>
      <c r="G3" s="82"/>
      <c r="H3" s="82"/>
      <c r="I3" s="79"/>
      <c r="J3" s="81"/>
      <c r="K3" s="80"/>
      <c r="L3" s="79"/>
      <c r="M3" s="79"/>
      <c r="N3" s="79"/>
      <c r="O3" s="78"/>
    </row>
    <row r="4" spans="1:19" s="75" customFormat="1" ht="14.25" customHeight="1">
      <c r="A4" s="77" t="s">
        <v>267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9" s="75" customFormat="1" ht="21" customHeight="1">
      <c r="A5" s="76" t="s">
        <v>266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9" ht="27.75" customHeight="1">
      <c r="A6" s="74" t="s">
        <v>265</v>
      </c>
      <c r="B6" s="74" t="s">
        <v>11</v>
      </c>
      <c r="C6" s="73" t="s">
        <v>12</v>
      </c>
      <c r="D6" s="73" t="s">
        <v>264</v>
      </c>
      <c r="E6" s="73" t="s">
        <v>14</v>
      </c>
      <c r="F6" s="73" t="s">
        <v>3</v>
      </c>
      <c r="G6" s="72" t="s">
        <v>263</v>
      </c>
      <c r="H6" s="71"/>
      <c r="I6" s="68" t="s">
        <v>15</v>
      </c>
      <c r="J6" s="70" t="s">
        <v>0</v>
      </c>
      <c r="K6" s="69" t="s">
        <v>1</v>
      </c>
      <c r="L6" s="69" t="s">
        <v>2</v>
      </c>
      <c r="M6" s="69" t="s">
        <v>17</v>
      </c>
      <c r="N6" s="68" t="s">
        <v>18</v>
      </c>
      <c r="O6" s="68" t="s">
        <v>19</v>
      </c>
      <c r="P6" s="68" t="s">
        <v>262</v>
      </c>
      <c r="Q6" s="68" t="s">
        <v>21</v>
      </c>
      <c r="R6" s="68" t="s">
        <v>261</v>
      </c>
      <c r="S6" s="68" t="s">
        <v>260</v>
      </c>
    </row>
    <row r="7" spans="1:19" ht="18" customHeight="1">
      <c r="A7" s="67"/>
      <c r="B7" s="67"/>
      <c r="C7" s="66"/>
      <c r="D7" s="66"/>
      <c r="E7" s="66"/>
      <c r="F7" s="66"/>
      <c r="G7" s="65" t="s">
        <v>259</v>
      </c>
      <c r="H7" s="65" t="s">
        <v>258</v>
      </c>
      <c r="I7" s="62"/>
      <c r="J7" s="64"/>
      <c r="K7" s="63"/>
      <c r="L7" s="63"/>
      <c r="M7" s="63"/>
      <c r="N7" s="62"/>
      <c r="O7" s="62"/>
      <c r="P7" s="62"/>
      <c r="Q7" s="62"/>
      <c r="R7" s="62"/>
      <c r="S7" s="62"/>
    </row>
    <row r="8" spans="1:19" ht="17.25" customHeight="1">
      <c r="A8" s="15">
        <v>1</v>
      </c>
      <c r="B8" s="15" t="s">
        <v>34</v>
      </c>
      <c r="C8" s="15" t="s">
        <v>257</v>
      </c>
      <c r="D8" s="15" t="s">
        <v>252</v>
      </c>
      <c r="E8" s="61" t="s">
        <v>93</v>
      </c>
      <c r="F8" s="15" t="s">
        <v>4</v>
      </c>
      <c r="G8" s="15" t="s">
        <v>97</v>
      </c>
      <c r="H8" s="15" t="s">
        <v>96</v>
      </c>
      <c r="I8" s="38">
        <v>50000</v>
      </c>
      <c r="J8" s="38">
        <v>1854</v>
      </c>
      <c r="K8" s="60">
        <v>1435</v>
      </c>
      <c r="L8" s="38">
        <v>1520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4809</v>
      </c>
      <c r="S8" s="60">
        <v>45191</v>
      </c>
    </row>
    <row r="9" spans="1:19" ht="17.25" customHeight="1">
      <c r="A9" s="15">
        <v>2</v>
      </c>
      <c r="B9" s="15" t="s">
        <v>34</v>
      </c>
      <c r="C9" s="15" t="s">
        <v>256</v>
      </c>
      <c r="D9" s="15" t="s">
        <v>255</v>
      </c>
      <c r="E9" s="61" t="s">
        <v>93</v>
      </c>
      <c r="F9" s="15" t="s">
        <v>5</v>
      </c>
      <c r="G9" s="15" t="s">
        <v>102</v>
      </c>
      <c r="H9" s="15" t="s">
        <v>101</v>
      </c>
      <c r="I9" s="38">
        <v>45000</v>
      </c>
      <c r="J9" s="38">
        <v>1148.33</v>
      </c>
      <c r="K9" s="60">
        <v>1291.5</v>
      </c>
      <c r="L9" s="38">
        <v>1368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3807.83</v>
      </c>
      <c r="S9" s="60">
        <v>41192.17</v>
      </c>
    </row>
    <row r="10" spans="1:19" ht="17.25" customHeight="1">
      <c r="A10" s="15">
        <v>3</v>
      </c>
      <c r="B10" s="15" t="s">
        <v>34</v>
      </c>
      <c r="C10" s="15" t="s">
        <v>254</v>
      </c>
      <c r="D10" s="15" t="s">
        <v>247</v>
      </c>
      <c r="E10" s="61" t="s">
        <v>93</v>
      </c>
      <c r="F10" s="15" t="s">
        <v>5</v>
      </c>
      <c r="G10" s="15" t="s">
        <v>92</v>
      </c>
      <c r="H10" s="15" t="s">
        <v>91</v>
      </c>
      <c r="I10" s="38">
        <v>60000</v>
      </c>
      <c r="J10" s="38">
        <v>3486.65</v>
      </c>
      <c r="K10" s="60">
        <v>1722</v>
      </c>
      <c r="L10" s="38">
        <v>1824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7032.65</v>
      </c>
      <c r="S10" s="60">
        <v>52967.35</v>
      </c>
    </row>
    <row r="11" spans="1:19" ht="17.25" customHeight="1">
      <c r="A11" s="15">
        <v>4</v>
      </c>
      <c r="B11" s="15" t="s">
        <v>34</v>
      </c>
      <c r="C11" s="15" t="s">
        <v>253</v>
      </c>
      <c r="D11" s="15" t="s">
        <v>252</v>
      </c>
      <c r="E11" s="61" t="s">
        <v>93</v>
      </c>
      <c r="F11" s="15" t="s">
        <v>4</v>
      </c>
      <c r="G11" s="15" t="s">
        <v>144</v>
      </c>
      <c r="H11" s="15" t="s">
        <v>143</v>
      </c>
      <c r="I11" s="38">
        <v>50000</v>
      </c>
      <c r="J11" s="38">
        <v>1854</v>
      </c>
      <c r="K11" s="60">
        <v>1435</v>
      </c>
      <c r="L11" s="38">
        <v>1520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4809</v>
      </c>
      <c r="S11" s="60">
        <v>45191</v>
      </c>
    </row>
    <row r="12" spans="1:19" ht="17.25" customHeight="1">
      <c r="A12" s="15">
        <v>5</v>
      </c>
      <c r="B12" s="15" t="s">
        <v>34</v>
      </c>
      <c r="C12" s="15" t="s">
        <v>251</v>
      </c>
      <c r="D12" s="15" t="s">
        <v>247</v>
      </c>
      <c r="E12" s="61" t="s">
        <v>93</v>
      </c>
      <c r="F12" s="15" t="s">
        <v>5</v>
      </c>
      <c r="G12" s="15" t="s">
        <v>102</v>
      </c>
      <c r="H12" s="15" t="s">
        <v>101</v>
      </c>
      <c r="I12" s="38">
        <v>60000</v>
      </c>
      <c r="J12" s="38">
        <v>3486.65</v>
      </c>
      <c r="K12" s="60">
        <v>1722</v>
      </c>
      <c r="L12" s="38">
        <v>1824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7032.65</v>
      </c>
      <c r="S12" s="60">
        <v>52967.35</v>
      </c>
    </row>
    <row r="13" spans="1:19" ht="17.25" customHeight="1">
      <c r="A13" s="15">
        <v>6</v>
      </c>
      <c r="B13" s="15" t="s">
        <v>34</v>
      </c>
      <c r="C13" s="15" t="s">
        <v>250</v>
      </c>
      <c r="D13" s="15" t="s">
        <v>247</v>
      </c>
      <c r="E13" s="61" t="s">
        <v>93</v>
      </c>
      <c r="F13" s="15" t="s">
        <v>5</v>
      </c>
      <c r="G13" s="15" t="s">
        <v>229</v>
      </c>
      <c r="H13" s="15" t="s">
        <v>228</v>
      </c>
      <c r="I13" s="38">
        <v>60000</v>
      </c>
      <c r="J13" s="38">
        <v>3486.65</v>
      </c>
      <c r="K13" s="60">
        <v>1722</v>
      </c>
      <c r="L13" s="38">
        <v>1824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7032.65</v>
      </c>
      <c r="S13" s="60">
        <v>52967.35</v>
      </c>
    </row>
    <row r="14" spans="1:19" ht="17.25" customHeight="1">
      <c r="A14" s="15">
        <v>7</v>
      </c>
      <c r="B14" s="15" t="s">
        <v>35</v>
      </c>
      <c r="C14" s="15" t="s">
        <v>249</v>
      </c>
      <c r="D14" s="15" t="s">
        <v>247</v>
      </c>
      <c r="E14" s="61" t="s">
        <v>93</v>
      </c>
      <c r="F14" s="15" t="s">
        <v>5</v>
      </c>
      <c r="G14" s="15" t="s">
        <v>116</v>
      </c>
      <c r="H14" s="15" t="s">
        <v>115</v>
      </c>
      <c r="I14" s="38">
        <v>50000</v>
      </c>
      <c r="J14" s="38">
        <v>1854</v>
      </c>
      <c r="K14" s="60">
        <v>1435</v>
      </c>
      <c r="L14" s="38">
        <v>1520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4809</v>
      </c>
      <c r="S14" s="60">
        <v>45191</v>
      </c>
    </row>
    <row r="15" spans="1:19" ht="17.25" customHeight="1">
      <c r="A15" s="15">
        <v>8</v>
      </c>
      <c r="B15" s="15" t="s">
        <v>35</v>
      </c>
      <c r="C15" s="15" t="s">
        <v>248</v>
      </c>
      <c r="D15" s="15" t="s">
        <v>247</v>
      </c>
      <c r="E15" s="61" t="s">
        <v>93</v>
      </c>
      <c r="F15" s="15" t="s">
        <v>5</v>
      </c>
      <c r="G15" s="15" t="s">
        <v>229</v>
      </c>
      <c r="H15" s="15" t="s">
        <v>228</v>
      </c>
      <c r="I15" s="38">
        <v>50000</v>
      </c>
      <c r="J15" s="38">
        <v>1339.36</v>
      </c>
      <c r="K15" s="60">
        <v>1435</v>
      </c>
      <c r="L15" s="38">
        <v>1520</v>
      </c>
      <c r="M15" s="38">
        <v>3430.92</v>
      </c>
      <c r="N15" s="38">
        <v>0</v>
      </c>
      <c r="O15" s="38">
        <v>0</v>
      </c>
      <c r="P15" s="38">
        <v>0</v>
      </c>
      <c r="Q15" s="38">
        <v>0</v>
      </c>
      <c r="R15" s="38">
        <v>7725.28</v>
      </c>
      <c r="S15" s="60">
        <v>42274.720000000001</v>
      </c>
    </row>
    <row r="16" spans="1:19" ht="17.25" customHeight="1">
      <c r="A16" s="15">
        <v>9</v>
      </c>
      <c r="B16" s="15" t="s">
        <v>37</v>
      </c>
      <c r="C16" s="15" t="s">
        <v>246</v>
      </c>
      <c r="D16" s="15" t="s">
        <v>244</v>
      </c>
      <c r="E16" s="61" t="s">
        <v>93</v>
      </c>
      <c r="F16" s="15" t="s">
        <v>4</v>
      </c>
      <c r="G16" s="15" t="s">
        <v>102</v>
      </c>
      <c r="H16" s="15" t="s">
        <v>101</v>
      </c>
      <c r="I16" s="38">
        <v>36000</v>
      </c>
      <c r="J16" s="38">
        <v>0</v>
      </c>
      <c r="K16" s="60">
        <v>1033.2</v>
      </c>
      <c r="L16" s="38">
        <v>1094.4000000000001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2127.6</v>
      </c>
      <c r="S16" s="60">
        <v>33872.400000000001</v>
      </c>
    </row>
    <row r="17" spans="1:19" ht="17.25" customHeight="1">
      <c r="A17" s="15">
        <v>10</v>
      </c>
      <c r="B17" s="15" t="s">
        <v>37</v>
      </c>
      <c r="C17" s="15" t="s">
        <v>245</v>
      </c>
      <c r="D17" s="15" t="s">
        <v>244</v>
      </c>
      <c r="E17" s="61" t="s">
        <v>93</v>
      </c>
      <c r="F17" s="15" t="s">
        <v>4</v>
      </c>
      <c r="G17" s="15" t="s">
        <v>105</v>
      </c>
      <c r="H17" s="15" t="s">
        <v>104</v>
      </c>
      <c r="I17" s="38">
        <v>36000</v>
      </c>
      <c r="J17" s="38">
        <v>0</v>
      </c>
      <c r="K17" s="60">
        <v>1033.2</v>
      </c>
      <c r="L17" s="38">
        <v>1094.4000000000001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2127.6</v>
      </c>
      <c r="S17" s="60">
        <v>33872.400000000001</v>
      </c>
    </row>
    <row r="18" spans="1:19" ht="17.25" customHeight="1">
      <c r="A18" s="15">
        <v>11</v>
      </c>
      <c r="B18" s="15" t="s">
        <v>37</v>
      </c>
      <c r="C18" s="15" t="s">
        <v>243</v>
      </c>
      <c r="D18" s="15" t="s">
        <v>242</v>
      </c>
      <c r="E18" s="61" t="s">
        <v>93</v>
      </c>
      <c r="F18" s="15" t="s">
        <v>4</v>
      </c>
      <c r="G18" s="15" t="s">
        <v>102</v>
      </c>
      <c r="H18" s="15" t="s">
        <v>101</v>
      </c>
      <c r="I18" s="38">
        <v>60000</v>
      </c>
      <c r="J18" s="38">
        <v>3486.65</v>
      </c>
      <c r="K18" s="60">
        <v>1722</v>
      </c>
      <c r="L18" s="38">
        <v>1824</v>
      </c>
      <c r="M18" s="38">
        <v>0</v>
      </c>
      <c r="N18" s="38">
        <v>0</v>
      </c>
      <c r="O18" s="38">
        <v>3125.93</v>
      </c>
      <c r="P18" s="38">
        <v>0</v>
      </c>
      <c r="Q18" s="38">
        <v>0</v>
      </c>
      <c r="R18" s="38">
        <v>10158.58</v>
      </c>
      <c r="S18" s="60">
        <v>49841.42</v>
      </c>
    </row>
    <row r="19" spans="1:19" ht="17.25" customHeight="1">
      <c r="A19" s="15">
        <v>12</v>
      </c>
      <c r="B19" s="15" t="s">
        <v>37</v>
      </c>
      <c r="C19" s="15" t="s">
        <v>241</v>
      </c>
      <c r="D19" s="15" t="s">
        <v>240</v>
      </c>
      <c r="E19" s="61" t="s">
        <v>93</v>
      </c>
      <c r="F19" s="15" t="s">
        <v>4</v>
      </c>
      <c r="G19" s="15" t="s">
        <v>97</v>
      </c>
      <c r="H19" s="15" t="s">
        <v>96</v>
      </c>
      <c r="I19" s="38">
        <v>50000</v>
      </c>
      <c r="J19" s="38">
        <v>1854</v>
      </c>
      <c r="K19" s="60">
        <v>1435</v>
      </c>
      <c r="L19" s="38">
        <v>1520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4809</v>
      </c>
      <c r="S19" s="60">
        <v>45191</v>
      </c>
    </row>
    <row r="20" spans="1:19" ht="17.25" customHeight="1">
      <c r="A20" s="15">
        <v>13</v>
      </c>
      <c r="B20" s="15" t="s">
        <v>37</v>
      </c>
      <c r="C20" s="15" t="s">
        <v>239</v>
      </c>
      <c r="D20" s="15" t="s">
        <v>238</v>
      </c>
      <c r="E20" s="61" t="s">
        <v>93</v>
      </c>
      <c r="F20" s="15" t="s">
        <v>4</v>
      </c>
      <c r="G20" s="15" t="s">
        <v>219</v>
      </c>
      <c r="H20" s="15" t="s">
        <v>218</v>
      </c>
      <c r="I20" s="38">
        <v>40000</v>
      </c>
      <c r="J20" s="38">
        <v>442.65</v>
      </c>
      <c r="K20" s="60">
        <v>1148</v>
      </c>
      <c r="L20" s="38">
        <v>1216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2806.65</v>
      </c>
      <c r="S20" s="60">
        <v>37193.35</v>
      </c>
    </row>
    <row r="21" spans="1:19" ht="17.25" customHeight="1">
      <c r="A21" s="15">
        <v>14</v>
      </c>
      <c r="B21" s="15" t="s">
        <v>37</v>
      </c>
      <c r="C21" s="15" t="s">
        <v>237</v>
      </c>
      <c r="D21" s="15" t="s">
        <v>236</v>
      </c>
      <c r="E21" s="61" t="s">
        <v>93</v>
      </c>
      <c r="F21" s="15" t="s">
        <v>4</v>
      </c>
      <c r="G21" s="15" t="s">
        <v>97</v>
      </c>
      <c r="H21" s="15" t="s">
        <v>96</v>
      </c>
      <c r="I21" s="38">
        <v>50000</v>
      </c>
      <c r="J21" s="38">
        <v>1854</v>
      </c>
      <c r="K21" s="60">
        <v>1435</v>
      </c>
      <c r="L21" s="38">
        <v>1520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4809</v>
      </c>
      <c r="S21" s="60">
        <v>45191</v>
      </c>
    </row>
    <row r="22" spans="1:19" ht="17.25" customHeight="1">
      <c r="A22" s="15">
        <v>15</v>
      </c>
      <c r="B22" s="15" t="s">
        <v>39</v>
      </c>
      <c r="C22" s="15" t="s">
        <v>235</v>
      </c>
      <c r="D22" s="15" t="s">
        <v>147</v>
      </c>
      <c r="E22" s="61" t="s">
        <v>93</v>
      </c>
      <c r="F22" s="15" t="s">
        <v>4</v>
      </c>
      <c r="G22" s="15" t="s">
        <v>92</v>
      </c>
      <c r="H22" s="15" t="s">
        <v>91</v>
      </c>
      <c r="I22" s="38">
        <v>50000</v>
      </c>
      <c r="J22" s="38">
        <v>1854</v>
      </c>
      <c r="K22" s="60">
        <v>1435</v>
      </c>
      <c r="L22" s="38">
        <v>1520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4809</v>
      </c>
      <c r="S22" s="60">
        <v>45191</v>
      </c>
    </row>
    <row r="23" spans="1:19" ht="17.25" customHeight="1">
      <c r="A23" s="15">
        <v>16</v>
      </c>
      <c r="B23" s="15" t="s">
        <v>39</v>
      </c>
      <c r="C23" s="15" t="s">
        <v>234</v>
      </c>
      <c r="D23" s="15" t="s">
        <v>147</v>
      </c>
      <c r="E23" s="61" t="s">
        <v>93</v>
      </c>
      <c r="F23" s="15" t="s">
        <v>4</v>
      </c>
      <c r="G23" s="15" t="s">
        <v>102</v>
      </c>
      <c r="H23" s="15" t="s">
        <v>101</v>
      </c>
      <c r="I23" s="38">
        <v>45000</v>
      </c>
      <c r="J23" s="38">
        <v>1148.33</v>
      </c>
      <c r="K23" s="60">
        <v>1291.5</v>
      </c>
      <c r="L23" s="38">
        <v>1368</v>
      </c>
      <c r="M23" s="38">
        <v>0</v>
      </c>
      <c r="N23" s="38">
        <v>1947.6</v>
      </c>
      <c r="O23" s="38">
        <v>0</v>
      </c>
      <c r="P23" s="38">
        <v>0</v>
      </c>
      <c r="Q23" s="38">
        <v>0</v>
      </c>
      <c r="R23" s="38">
        <v>5755.43</v>
      </c>
      <c r="S23" s="60">
        <v>39244.57</v>
      </c>
    </row>
    <row r="24" spans="1:19" ht="17.25" customHeight="1">
      <c r="A24" s="15">
        <v>17</v>
      </c>
      <c r="B24" s="15" t="s">
        <v>43</v>
      </c>
      <c r="C24" s="15" t="s">
        <v>233</v>
      </c>
      <c r="D24" s="15" t="s">
        <v>232</v>
      </c>
      <c r="E24" s="61" t="s">
        <v>93</v>
      </c>
      <c r="F24" s="15" t="s">
        <v>5</v>
      </c>
      <c r="G24" s="15" t="s">
        <v>97</v>
      </c>
      <c r="H24" s="15" t="s">
        <v>96</v>
      </c>
      <c r="I24" s="38">
        <v>60000</v>
      </c>
      <c r="J24" s="38">
        <v>3486.65</v>
      </c>
      <c r="K24" s="60">
        <v>1722</v>
      </c>
      <c r="L24" s="38">
        <v>1824</v>
      </c>
      <c r="M24" s="38">
        <v>0</v>
      </c>
      <c r="N24" s="38">
        <v>1349.63</v>
      </c>
      <c r="O24" s="38">
        <v>19999.04</v>
      </c>
      <c r="P24" s="38">
        <v>0</v>
      </c>
      <c r="Q24" s="38">
        <v>50</v>
      </c>
      <c r="R24" s="38">
        <v>28431.32</v>
      </c>
      <c r="S24" s="60">
        <v>31568.68</v>
      </c>
    </row>
    <row r="25" spans="1:19" ht="17.25" customHeight="1">
      <c r="A25" s="15">
        <v>18</v>
      </c>
      <c r="B25" s="15" t="s">
        <v>47</v>
      </c>
      <c r="C25" s="15" t="s">
        <v>231</v>
      </c>
      <c r="D25" s="15" t="s">
        <v>230</v>
      </c>
      <c r="E25" s="61" t="s">
        <v>93</v>
      </c>
      <c r="F25" s="15" t="s">
        <v>5</v>
      </c>
      <c r="G25" s="15" t="s">
        <v>229</v>
      </c>
      <c r="H25" s="15" t="s">
        <v>228</v>
      </c>
      <c r="I25" s="38">
        <v>50000</v>
      </c>
      <c r="J25" s="38">
        <v>1854</v>
      </c>
      <c r="K25" s="60">
        <v>1435</v>
      </c>
      <c r="L25" s="38">
        <v>1520</v>
      </c>
      <c r="M25" s="38">
        <v>0</v>
      </c>
      <c r="N25" s="38">
        <v>0</v>
      </c>
      <c r="O25" s="38">
        <v>8225.09</v>
      </c>
      <c r="P25" s="38">
        <v>0</v>
      </c>
      <c r="Q25" s="38">
        <v>0</v>
      </c>
      <c r="R25" s="38">
        <v>13034.09</v>
      </c>
      <c r="S25" s="60">
        <v>36965.910000000003</v>
      </c>
    </row>
    <row r="26" spans="1:19" ht="17.25" customHeight="1">
      <c r="A26" s="15">
        <v>19</v>
      </c>
      <c r="B26" s="15" t="s">
        <v>49</v>
      </c>
      <c r="C26" s="15" t="s">
        <v>227</v>
      </c>
      <c r="D26" s="15" t="s">
        <v>226</v>
      </c>
      <c r="E26" s="61" t="s">
        <v>93</v>
      </c>
      <c r="F26" s="15" t="s">
        <v>4</v>
      </c>
      <c r="G26" s="15" t="s">
        <v>92</v>
      </c>
      <c r="H26" s="15" t="s">
        <v>91</v>
      </c>
      <c r="I26" s="38">
        <v>80000</v>
      </c>
      <c r="J26" s="38">
        <v>7400.94</v>
      </c>
      <c r="K26" s="60">
        <v>2296</v>
      </c>
      <c r="L26" s="38">
        <v>2432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12128.94</v>
      </c>
      <c r="S26" s="60">
        <v>67871.06</v>
      </c>
    </row>
    <row r="27" spans="1:19" ht="17.25" customHeight="1">
      <c r="A27" s="15">
        <v>20</v>
      </c>
      <c r="B27" s="15" t="s">
        <v>49</v>
      </c>
      <c r="C27" s="15" t="s">
        <v>225</v>
      </c>
      <c r="D27" s="15" t="s">
        <v>178</v>
      </c>
      <c r="E27" s="61" t="s">
        <v>93</v>
      </c>
      <c r="F27" s="15" t="s">
        <v>5</v>
      </c>
      <c r="G27" s="15" t="s">
        <v>92</v>
      </c>
      <c r="H27" s="15" t="s">
        <v>91</v>
      </c>
      <c r="I27" s="38">
        <v>62000</v>
      </c>
      <c r="J27" s="38">
        <v>3863.01</v>
      </c>
      <c r="K27" s="60">
        <v>1779.4</v>
      </c>
      <c r="L27" s="38">
        <v>1884.8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7527.21</v>
      </c>
      <c r="S27" s="60">
        <v>54472.79</v>
      </c>
    </row>
    <row r="28" spans="1:19" ht="17.25" customHeight="1">
      <c r="A28" s="15">
        <v>21</v>
      </c>
      <c r="B28" s="15" t="s">
        <v>51</v>
      </c>
      <c r="C28" s="15" t="s">
        <v>224</v>
      </c>
      <c r="D28" s="15" t="s">
        <v>129</v>
      </c>
      <c r="E28" s="61" t="s">
        <v>93</v>
      </c>
      <c r="F28" s="15" t="s">
        <v>5</v>
      </c>
      <c r="G28" s="15" t="s">
        <v>219</v>
      </c>
      <c r="H28" s="15" t="s">
        <v>218</v>
      </c>
      <c r="I28" s="38">
        <v>46000</v>
      </c>
      <c r="J28" s="38">
        <v>1289.46</v>
      </c>
      <c r="K28" s="60">
        <v>1320.2</v>
      </c>
      <c r="L28" s="38">
        <v>1398.4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4008.06</v>
      </c>
      <c r="S28" s="60">
        <v>41991.94</v>
      </c>
    </row>
    <row r="29" spans="1:19" ht="17.25" customHeight="1">
      <c r="A29" s="15">
        <v>22</v>
      </c>
      <c r="B29" s="15" t="s">
        <v>52</v>
      </c>
      <c r="C29" s="15" t="s">
        <v>223</v>
      </c>
      <c r="D29" s="15" t="s">
        <v>222</v>
      </c>
      <c r="E29" s="61" t="s">
        <v>93</v>
      </c>
      <c r="F29" s="15" t="s">
        <v>4</v>
      </c>
      <c r="G29" s="15" t="s">
        <v>105</v>
      </c>
      <c r="H29" s="15" t="s">
        <v>104</v>
      </c>
      <c r="I29" s="38">
        <v>90000</v>
      </c>
      <c r="J29" s="38">
        <v>9753.19</v>
      </c>
      <c r="K29" s="60">
        <v>2583</v>
      </c>
      <c r="L29" s="38">
        <v>2736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15072.19</v>
      </c>
      <c r="S29" s="60">
        <v>74927.81</v>
      </c>
    </row>
    <row r="30" spans="1:19" ht="17.25" customHeight="1">
      <c r="A30" s="15">
        <v>23</v>
      </c>
      <c r="B30" s="15" t="s">
        <v>53</v>
      </c>
      <c r="C30" s="15" t="s">
        <v>221</v>
      </c>
      <c r="D30" s="15" t="s">
        <v>180</v>
      </c>
      <c r="E30" s="61" t="s">
        <v>93</v>
      </c>
      <c r="F30" s="15" t="s">
        <v>4</v>
      </c>
      <c r="G30" s="15" t="s">
        <v>97</v>
      </c>
      <c r="H30" s="15" t="s">
        <v>96</v>
      </c>
      <c r="I30" s="38">
        <v>50000</v>
      </c>
      <c r="J30" s="38">
        <v>1854</v>
      </c>
      <c r="K30" s="60">
        <v>1435</v>
      </c>
      <c r="L30" s="38">
        <v>1520</v>
      </c>
      <c r="M30" s="38">
        <v>0</v>
      </c>
      <c r="N30" s="38">
        <v>0</v>
      </c>
      <c r="O30" s="38">
        <v>1000</v>
      </c>
      <c r="P30" s="38">
        <v>0</v>
      </c>
      <c r="Q30" s="38">
        <v>0</v>
      </c>
      <c r="R30" s="38">
        <v>5809</v>
      </c>
      <c r="S30" s="60">
        <v>44191</v>
      </c>
    </row>
    <row r="31" spans="1:19" ht="17.25" customHeight="1">
      <c r="A31" s="15">
        <v>24</v>
      </c>
      <c r="B31" s="15" t="s">
        <v>55</v>
      </c>
      <c r="C31" s="15" t="s">
        <v>220</v>
      </c>
      <c r="D31" s="15" t="s">
        <v>169</v>
      </c>
      <c r="E31" s="61" t="s">
        <v>93</v>
      </c>
      <c r="F31" s="15" t="s">
        <v>5</v>
      </c>
      <c r="G31" s="15" t="s">
        <v>219</v>
      </c>
      <c r="H31" s="15" t="s">
        <v>218</v>
      </c>
      <c r="I31" s="38">
        <v>60000</v>
      </c>
      <c r="J31" s="38">
        <v>3486.65</v>
      </c>
      <c r="K31" s="60">
        <v>1722</v>
      </c>
      <c r="L31" s="38">
        <v>1824</v>
      </c>
      <c r="M31" s="38">
        <v>0</v>
      </c>
      <c r="N31" s="38">
        <v>0</v>
      </c>
      <c r="O31" s="38">
        <v>2000</v>
      </c>
      <c r="P31" s="38">
        <v>0</v>
      </c>
      <c r="Q31" s="38">
        <v>0</v>
      </c>
      <c r="R31" s="38">
        <v>9032.65</v>
      </c>
      <c r="S31" s="60">
        <v>50967.35</v>
      </c>
    </row>
    <row r="32" spans="1:19" ht="17.25" customHeight="1">
      <c r="A32" s="15">
        <v>25</v>
      </c>
      <c r="B32" s="15" t="s">
        <v>55</v>
      </c>
      <c r="C32" s="15" t="s">
        <v>217</v>
      </c>
      <c r="D32" s="15" t="s">
        <v>216</v>
      </c>
      <c r="E32" s="61" t="s">
        <v>93</v>
      </c>
      <c r="F32" s="15" t="s">
        <v>4</v>
      </c>
      <c r="G32" s="15" t="s">
        <v>105</v>
      </c>
      <c r="H32" s="15" t="s">
        <v>104</v>
      </c>
      <c r="I32" s="38">
        <v>50000</v>
      </c>
      <c r="J32" s="38">
        <v>1854</v>
      </c>
      <c r="K32" s="60">
        <v>1435</v>
      </c>
      <c r="L32" s="38">
        <v>1520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4809</v>
      </c>
      <c r="S32" s="60">
        <v>45191</v>
      </c>
    </row>
    <row r="33" spans="1:19" ht="17.25" customHeight="1">
      <c r="A33" s="15">
        <v>26</v>
      </c>
      <c r="B33" s="15" t="s">
        <v>55</v>
      </c>
      <c r="C33" s="15" t="s">
        <v>215</v>
      </c>
      <c r="D33" s="15" t="s">
        <v>214</v>
      </c>
      <c r="E33" s="61" t="s">
        <v>93</v>
      </c>
      <c r="F33" s="15" t="s">
        <v>4</v>
      </c>
      <c r="G33" s="15" t="s">
        <v>102</v>
      </c>
      <c r="H33" s="15" t="s">
        <v>101</v>
      </c>
      <c r="I33" s="38">
        <v>40000</v>
      </c>
      <c r="J33" s="38">
        <v>442.65</v>
      </c>
      <c r="K33" s="60">
        <v>1148</v>
      </c>
      <c r="L33" s="38">
        <v>1216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2806.65</v>
      </c>
      <c r="S33" s="60">
        <v>37193.35</v>
      </c>
    </row>
    <row r="34" spans="1:19" ht="17.25" customHeight="1">
      <c r="A34" s="15">
        <v>27</v>
      </c>
      <c r="B34" s="15" t="s">
        <v>55</v>
      </c>
      <c r="C34" s="15" t="s">
        <v>213</v>
      </c>
      <c r="D34" s="15" t="s">
        <v>212</v>
      </c>
      <c r="E34" s="61" t="s">
        <v>93</v>
      </c>
      <c r="F34" s="15" t="s">
        <v>4</v>
      </c>
      <c r="G34" s="15" t="s">
        <v>97</v>
      </c>
      <c r="H34" s="15" t="s">
        <v>96</v>
      </c>
      <c r="I34" s="38">
        <v>40000</v>
      </c>
      <c r="J34" s="38">
        <v>442.65</v>
      </c>
      <c r="K34" s="60">
        <v>1148</v>
      </c>
      <c r="L34" s="38">
        <v>1216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2806.65</v>
      </c>
      <c r="S34" s="60">
        <v>37193.35</v>
      </c>
    </row>
    <row r="35" spans="1:19" ht="17.25" customHeight="1">
      <c r="A35" s="15">
        <v>28</v>
      </c>
      <c r="B35" s="15" t="s">
        <v>55</v>
      </c>
      <c r="C35" s="15" t="s">
        <v>211</v>
      </c>
      <c r="D35" s="15" t="s">
        <v>210</v>
      </c>
      <c r="E35" s="61" t="s">
        <v>93</v>
      </c>
      <c r="F35" s="15" t="s">
        <v>4</v>
      </c>
      <c r="G35" s="15" t="s">
        <v>144</v>
      </c>
      <c r="H35" s="15" t="s">
        <v>143</v>
      </c>
      <c r="I35" s="38">
        <v>40000</v>
      </c>
      <c r="J35" s="38">
        <v>442.65</v>
      </c>
      <c r="K35" s="60">
        <v>1148</v>
      </c>
      <c r="L35" s="38">
        <v>1216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2806.65</v>
      </c>
      <c r="S35" s="60">
        <v>37193.35</v>
      </c>
    </row>
    <row r="36" spans="1:19" ht="17.25" customHeight="1">
      <c r="A36" s="15">
        <v>29</v>
      </c>
      <c r="B36" s="15" t="s">
        <v>55</v>
      </c>
      <c r="C36" s="15" t="s">
        <v>209</v>
      </c>
      <c r="D36" s="15" t="s">
        <v>208</v>
      </c>
      <c r="E36" s="61" t="s">
        <v>93</v>
      </c>
      <c r="F36" s="15" t="s">
        <v>4</v>
      </c>
      <c r="G36" s="15" t="s">
        <v>97</v>
      </c>
      <c r="H36" s="15" t="s">
        <v>96</v>
      </c>
      <c r="I36" s="38">
        <v>40000</v>
      </c>
      <c r="J36" s="38">
        <v>442.65</v>
      </c>
      <c r="K36" s="60">
        <v>1148</v>
      </c>
      <c r="L36" s="38">
        <v>1216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2806.65</v>
      </c>
      <c r="S36" s="60">
        <v>37193.35</v>
      </c>
    </row>
    <row r="37" spans="1:19" ht="17.25" customHeight="1">
      <c r="A37" s="15">
        <v>30</v>
      </c>
      <c r="B37" s="15" t="s">
        <v>55</v>
      </c>
      <c r="C37" s="15" t="s">
        <v>207</v>
      </c>
      <c r="D37" s="15" t="s">
        <v>206</v>
      </c>
      <c r="E37" s="61" t="s">
        <v>93</v>
      </c>
      <c r="F37" s="15" t="s">
        <v>4</v>
      </c>
      <c r="G37" s="15" t="s">
        <v>185</v>
      </c>
      <c r="H37" s="15" t="s">
        <v>184</v>
      </c>
      <c r="I37" s="38">
        <v>40000</v>
      </c>
      <c r="J37" s="38">
        <v>442.65</v>
      </c>
      <c r="K37" s="60">
        <v>1148</v>
      </c>
      <c r="L37" s="38">
        <v>1216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2806.65</v>
      </c>
      <c r="S37" s="60">
        <v>37193.35</v>
      </c>
    </row>
    <row r="38" spans="1:19" ht="17.25" customHeight="1">
      <c r="A38" s="15">
        <v>31</v>
      </c>
      <c r="B38" s="15" t="s">
        <v>55</v>
      </c>
      <c r="C38" s="15" t="s">
        <v>205</v>
      </c>
      <c r="D38" s="15" t="s">
        <v>204</v>
      </c>
      <c r="E38" s="61" t="s">
        <v>93</v>
      </c>
      <c r="F38" s="15" t="s">
        <v>5</v>
      </c>
      <c r="G38" s="15" t="s">
        <v>203</v>
      </c>
      <c r="H38" s="15" t="s">
        <v>202</v>
      </c>
      <c r="I38" s="38">
        <v>40000</v>
      </c>
      <c r="J38" s="38">
        <v>442.65</v>
      </c>
      <c r="K38" s="60">
        <v>1148</v>
      </c>
      <c r="L38" s="38">
        <v>1216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2806.65</v>
      </c>
      <c r="S38" s="60">
        <v>37193.35</v>
      </c>
    </row>
    <row r="39" spans="1:19" ht="17.25" customHeight="1">
      <c r="A39" s="15">
        <v>32</v>
      </c>
      <c r="B39" s="15" t="s">
        <v>58</v>
      </c>
      <c r="C39" s="15" t="s">
        <v>201</v>
      </c>
      <c r="D39" s="15" t="s">
        <v>200</v>
      </c>
      <c r="E39" s="61" t="s">
        <v>93</v>
      </c>
      <c r="F39" s="15" t="s">
        <v>4</v>
      </c>
      <c r="G39" s="15" t="s">
        <v>185</v>
      </c>
      <c r="H39" s="15" t="s">
        <v>184</v>
      </c>
      <c r="I39" s="38">
        <v>130000</v>
      </c>
      <c r="J39" s="38">
        <v>19162.189999999999</v>
      </c>
      <c r="K39" s="60">
        <v>3731</v>
      </c>
      <c r="L39" s="38">
        <v>3952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26845.19</v>
      </c>
      <c r="S39" s="60">
        <v>103154.81</v>
      </c>
    </row>
    <row r="40" spans="1:19" ht="17.25" customHeight="1">
      <c r="A40" s="15">
        <v>33</v>
      </c>
      <c r="B40" s="15" t="s">
        <v>198</v>
      </c>
      <c r="C40" s="15" t="s">
        <v>199</v>
      </c>
      <c r="D40" s="15" t="s">
        <v>180</v>
      </c>
      <c r="E40" s="61" t="s">
        <v>93</v>
      </c>
      <c r="F40" s="15" t="s">
        <v>4</v>
      </c>
      <c r="G40" s="15" t="s">
        <v>116</v>
      </c>
      <c r="H40" s="15" t="s">
        <v>115</v>
      </c>
      <c r="I40" s="38">
        <v>62000</v>
      </c>
      <c r="J40" s="38">
        <v>3863.01</v>
      </c>
      <c r="K40" s="60">
        <v>1779.4</v>
      </c>
      <c r="L40" s="38">
        <v>1884.8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7527.21</v>
      </c>
      <c r="S40" s="60">
        <v>54472.79</v>
      </c>
    </row>
    <row r="41" spans="1:19" ht="17.25" customHeight="1">
      <c r="A41" s="15">
        <v>34</v>
      </c>
      <c r="B41" s="15" t="s">
        <v>198</v>
      </c>
      <c r="C41" s="15" t="s">
        <v>197</v>
      </c>
      <c r="D41" s="15" t="s">
        <v>176</v>
      </c>
      <c r="E41" s="61" t="s">
        <v>93</v>
      </c>
      <c r="F41" s="15" t="s">
        <v>4</v>
      </c>
      <c r="G41" s="15" t="s">
        <v>116</v>
      </c>
      <c r="H41" s="15" t="s">
        <v>115</v>
      </c>
      <c r="I41" s="38">
        <v>45000</v>
      </c>
      <c r="J41" s="38">
        <v>1148.33</v>
      </c>
      <c r="K41" s="60">
        <v>1291.5</v>
      </c>
      <c r="L41" s="38">
        <v>1368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3807.83</v>
      </c>
      <c r="S41" s="60">
        <v>41192.17</v>
      </c>
    </row>
    <row r="42" spans="1:19" ht="17.25" customHeight="1">
      <c r="A42" s="15">
        <v>35</v>
      </c>
      <c r="B42" s="15" t="s">
        <v>194</v>
      </c>
      <c r="C42" s="15" t="s">
        <v>196</v>
      </c>
      <c r="D42" s="15" t="s">
        <v>186</v>
      </c>
      <c r="E42" s="61" t="s">
        <v>93</v>
      </c>
      <c r="F42" s="15" t="s">
        <v>4</v>
      </c>
      <c r="G42" s="15" t="s">
        <v>116</v>
      </c>
      <c r="H42" s="15" t="s">
        <v>115</v>
      </c>
      <c r="I42" s="38">
        <v>40000</v>
      </c>
      <c r="J42" s="38">
        <v>442.65</v>
      </c>
      <c r="K42" s="60">
        <v>1148</v>
      </c>
      <c r="L42" s="38">
        <v>1216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2806.65</v>
      </c>
      <c r="S42" s="60">
        <v>37193.35</v>
      </c>
    </row>
    <row r="43" spans="1:19" ht="17.25" customHeight="1">
      <c r="A43" s="15">
        <v>36</v>
      </c>
      <c r="B43" s="15" t="s">
        <v>194</v>
      </c>
      <c r="C43" s="15" t="s">
        <v>195</v>
      </c>
      <c r="D43" s="15" t="s">
        <v>186</v>
      </c>
      <c r="E43" s="61" t="s">
        <v>93</v>
      </c>
      <c r="F43" s="15" t="s">
        <v>4</v>
      </c>
      <c r="G43" s="15" t="s">
        <v>97</v>
      </c>
      <c r="H43" s="15" t="s">
        <v>96</v>
      </c>
      <c r="I43" s="38">
        <v>40000</v>
      </c>
      <c r="J43" s="38">
        <v>442.65</v>
      </c>
      <c r="K43" s="60">
        <v>1148</v>
      </c>
      <c r="L43" s="38">
        <v>1216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2806.65</v>
      </c>
      <c r="S43" s="60">
        <v>37193.35</v>
      </c>
    </row>
    <row r="44" spans="1:19" ht="17.25" customHeight="1">
      <c r="A44" s="15">
        <v>37</v>
      </c>
      <c r="B44" s="15" t="s">
        <v>194</v>
      </c>
      <c r="C44" s="15" t="s">
        <v>193</v>
      </c>
      <c r="D44" s="15" t="s">
        <v>186</v>
      </c>
      <c r="E44" s="61" t="s">
        <v>93</v>
      </c>
      <c r="F44" s="15" t="s">
        <v>4</v>
      </c>
      <c r="G44" s="15" t="s">
        <v>97</v>
      </c>
      <c r="H44" s="15" t="s">
        <v>96</v>
      </c>
      <c r="I44" s="38">
        <v>40000</v>
      </c>
      <c r="J44" s="38">
        <v>442.65</v>
      </c>
      <c r="K44" s="60">
        <v>1148</v>
      </c>
      <c r="L44" s="38">
        <v>1216</v>
      </c>
      <c r="M44" s="38">
        <v>0</v>
      </c>
      <c r="N44" s="38">
        <v>0</v>
      </c>
      <c r="O44" s="38">
        <v>4546.91</v>
      </c>
      <c r="P44" s="38">
        <v>0</v>
      </c>
      <c r="Q44" s="38">
        <v>0</v>
      </c>
      <c r="R44" s="38">
        <v>7353.56</v>
      </c>
      <c r="S44" s="60">
        <v>32646.44</v>
      </c>
    </row>
    <row r="45" spans="1:19" ht="17.25" customHeight="1">
      <c r="A45" s="15">
        <v>38</v>
      </c>
      <c r="B45" s="15" t="s">
        <v>60</v>
      </c>
      <c r="C45" s="15" t="s">
        <v>192</v>
      </c>
      <c r="D45" s="15" t="s">
        <v>176</v>
      </c>
      <c r="E45" s="61" t="s">
        <v>93</v>
      </c>
      <c r="F45" s="15" t="s">
        <v>4</v>
      </c>
      <c r="G45" s="15" t="s">
        <v>97</v>
      </c>
      <c r="H45" s="15" t="s">
        <v>96</v>
      </c>
      <c r="I45" s="38">
        <v>45000</v>
      </c>
      <c r="J45" s="38">
        <v>1148.33</v>
      </c>
      <c r="K45" s="60">
        <v>1291.5</v>
      </c>
      <c r="L45" s="38">
        <v>1368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3807.83</v>
      </c>
      <c r="S45" s="60">
        <v>41192.17</v>
      </c>
    </row>
    <row r="46" spans="1:19" ht="17.25" customHeight="1">
      <c r="A46" s="15">
        <v>39</v>
      </c>
      <c r="B46" s="15" t="s">
        <v>60</v>
      </c>
      <c r="C46" s="15" t="s">
        <v>191</v>
      </c>
      <c r="D46" s="15" t="s">
        <v>186</v>
      </c>
      <c r="E46" s="61" t="s">
        <v>93</v>
      </c>
      <c r="F46" s="15" t="s">
        <v>4</v>
      </c>
      <c r="G46" s="15" t="s">
        <v>105</v>
      </c>
      <c r="H46" s="15" t="s">
        <v>104</v>
      </c>
      <c r="I46" s="38">
        <v>45000</v>
      </c>
      <c r="J46" s="38">
        <v>1148.33</v>
      </c>
      <c r="K46" s="60">
        <v>1291.5</v>
      </c>
      <c r="L46" s="38">
        <v>1368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3807.83</v>
      </c>
      <c r="S46" s="60">
        <v>41192.17</v>
      </c>
    </row>
    <row r="47" spans="1:19" ht="17.25" customHeight="1">
      <c r="A47" s="15">
        <v>40</v>
      </c>
      <c r="B47" s="15" t="s">
        <v>60</v>
      </c>
      <c r="C47" s="15" t="s">
        <v>190</v>
      </c>
      <c r="D47" s="15" t="s">
        <v>176</v>
      </c>
      <c r="E47" s="61" t="s">
        <v>93</v>
      </c>
      <c r="F47" s="15" t="s">
        <v>4</v>
      </c>
      <c r="G47" s="15" t="s">
        <v>144</v>
      </c>
      <c r="H47" s="15" t="s">
        <v>143</v>
      </c>
      <c r="I47" s="38">
        <v>45000</v>
      </c>
      <c r="J47" s="38">
        <v>1148.33</v>
      </c>
      <c r="K47" s="60">
        <v>1291.5</v>
      </c>
      <c r="L47" s="38">
        <v>1368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3807.83</v>
      </c>
      <c r="S47" s="60">
        <v>41192.17</v>
      </c>
    </row>
    <row r="48" spans="1:19" ht="17.25" customHeight="1">
      <c r="A48" s="15">
        <v>41</v>
      </c>
      <c r="B48" s="15" t="s">
        <v>60</v>
      </c>
      <c r="C48" s="15" t="s">
        <v>189</v>
      </c>
      <c r="D48" s="15" t="s">
        <v>180</v>
      </c>
      <c r="E48" s="61" t="s">
        <v>93</v>
      </c>
      <c r="F48" s="15" t="s">
        <v>4</v>
      </c>
      <c r="G48" s="15" t="s">
        <v>120</v>
      </c>
      <c r="H48" s="15" t="s">
        <v>119</v>
      </c>
      <c r="I48" s="38">
        <v>50000</v>
      </c>
      <c r="J48" s="38">
        <v>1854</v>
      </c>
      <c r="K48" s="60">
        <v>1435</v>
      </c>
      <c r="L48" s="38">
        <v>1520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4809</v>
      </c>
      <c r="S48" s="60">
        <v>45191</v>
      </c>
    </row>
    <row r="49" spans="1:19" ht="17.25" customHeight="1">
      <c r="A49" s="15">
        <v>42</v>
      </c>
      <c r="B49" s="15" t="s">
        <v>60</v>
      </c>
      <c r="C49" s="15" t="s">
        <v>188</v>
      </c>
      <c r="D49" s="15" t="s">
        <v>176</v>
      </c>
      <c r="E49" s="61" t="s">
        <v>93</v>
      </c>
      <c r="F49" s="15" t="s">
        <v>4</v>
      </c>
      <c r="G49" s="15" t="s">
        <v>102</v>
      </c>
      <c r="H49" s="15" t="s">
        <v>101</v>
      </c>
      <c r="I49" s="38">
        <v>45000</v>
      </c>
      <c r="J49" s="38">
        <v>1148.33</v>
      </c>
      <c r="K49" s="60">
        <v>1291.5</v>
      </c>
      <c r="L49" s="38">
        <v>1368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3807.83</v>
      </c>
      <c r="S49" s="60">
        <v>41192.17</v>
      </c>
    </row>
    <row r="50" spans="1:19" ht="17.25" customHeight="1">
      <c r="A50" s="15">
        <v>43</v>
      </c>
      <c r="B50" s="15" t="s">
        <v>60</v>
      </c>
      <c r="C50" s="15" t="s">
        <v>187</v>
      </c>
      <c r="D50" s="15" t="s">
        <v>186</v>
      </c>
      <c r="E50" s="61" t="s">
        <v>93</v>
      </c>
      <c r="F50" s="15" t="s">
        <v>4</v>
      </c>
      <c r="G50" s="15" t="s">
        <v>185</v>
      </c>
      <c r="H50" s="15" t="s">
        <v>184</v>
      </c>
      <c r="I50" s="38">
        <v>45000</v>
      </c>
      <c r="J50" s="38">
        <v>1148.33</v>
      </c>
      <c r="K50" s="60">
        <v>1291.5</v>
      </c>
      <c r="L50" s="38">
        <v>1368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3807.83</v>
      </c>
      <c r="S50" s="60">
        <v>41192.17</v>
      </c>
    </row>
    <row r="51" spans="1:19" ht="17.25" customHeight="1">
      <c r="A51" s="15">
        <v>44</v>
      </c>
      <c r="B51" s="15" t="s">
        <v>60</v>
      </c>
      <c r="C51" s="15" t="s">
        <v>183</v>
      </c>
      <c r="D51" s="15" t="s">
        <v>176</v>
      </c>
      <c r="E51" s="61" t="s">
        <v>93</v>
      </c>
      <c r="F51" s="15" t="s">
        <v>4</v>
      </c>
      <c r="G51" s="15" t="s">
        <v>102</v>
      </c>
      <c r="H51" s="15" t="s">
        <v>101</v>
      </c>
      <c r="I51" s="38">
        <v>45000</v>
      </c>
      <c r="J51" s="38">
        <v>1148.33</v>
      </c>
      <c r="K51" s="60">
        <v>1291.5</v>
      </c>
      <c r="L51" s="38">
        <v>1368</v>
      </c>
      <c r="M51" s="38">
        <v>0</v>
      </c>
      <c r="N51" s="38">
        <v>0</v>
      </c>
      <c r="O51" s="38">
        <v>5857.52</v>
      </c>
      <c r="P51" s="38">
        <v>0</v>
      </c>
      <c r="Q51" s="38">
        <v>0</v>
      </c>
      <c r="R51" s="38">
        <v>9665.35</v>
      </c>
      <c r="S51" s="60">
        <v>35334.65</v>
      </c>
    </row>
    <row r="52" spans="1:19" ht="17.25" customHeight="1">
      <c r="A52" s="15">
        <v>45</v>
      </c>
      <c r="B52" s="15" t="s">
        <v>60</v>
      </c>
      <c r="C52" s="15" t="s">
        <v>182</v>
      </c>
      <c r="D52" s="15" t="s">
        <v>176</v>
      </c>
      <c r="E52" s="61" t="s">
        <v>93</v>
      </c>
      <c r="F52" s="15" t="s">
        <v>4</v>
      </c>
      <c r="G52" s="15" t="s">
        <v>144</v>
      </c>
      <c r="H52" s="15" t="s">
        <v>143</v>
      </c>
      <c r="I52" s="38">
        <v>45000</v>
      </c>
      <c r="J52" s="38">
        <v>1148.33</v>
      </c>
      <c r="K52" s="60">
        <v>1291.5</v>
      </c>
      <c r="L52" s="38">
        <v>1368</v>
      </c>
      <c r="M52" s="38">
        <v>0</v>
      </c>
      <c r="N52" s="38">
        <v>1349.63</v>
      </c>
      <c r="O52" s="38">
        <v>0</v>
      </c>
      <c r="P52" s="38">
        <v>0</v>
      </c>
      <c r="Q52" s="38">
        <v>0</v>
      </c>
      <c r="R52" s="38">
        <v>5157.46</v>
      </c>
      <c r="S52" s="60">
        <v>39842.54</v>
      </c>
    </row>
    <row r="53" spans="1:19" ht="17.25" customHeight="1">
      <c r="A53" s="15">
        <v>46</v>
      </c>
      <c r="B53" s="15" t="s">
        <v>60</v>
      </c>
      <c r="C53" s="15" t="s">
        <v>181</v>
      </c>
      <c r="D53" s="15" t="s">
        <v>180</v>
      </c>
      <c r="E53" s="61" t="s">
        <v>93</v>
      </c>
      <c r="F53" s="15" t="s">
        <v>4</v>
      </c>
      <c r="G53" s="15" t="s">
        <v>102</v>
      </c>
      <c r="H53" s="15" t="s">
        <v>101</v>
      </c>
      <c r="I53" s="38">
        <v>60000</v>
      </c>
      <c r="J53" s="38">
        <v>3486.65</v>
      </c>
      <c r="K53" s="60">
        <v>1722</v>
      </c>
      <c r="L53" s="38">
        <v>1824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7032.65</v>
      </c>
      <c r="S53" s="60">
        <v>52967.35</v>
      </c>
    </row>
    <row r="54" spans="1:19" ht="17.25" customHeight="1">
      <c r="A54" s="15">
        <v>47</v>
      </c>
      <c r="B54" s="15" t="s">
        <v>60</v>
      </c>
      <c r="C54" s="15" t="s">
        <v>179</v>
      </c>
      <c r="D54" s="15" t="s">
        <v>178</v>
      </c>
      <c r="E54" s="61" t="s">
        <v>93</v>
      </c>
      <c r="F54" s="15" t="s">
        <v>5</v>
      </c>
      <c r="G54" s="15" t="s">
        <v>102</v>
      </c>
      <c r="H54" s="15" t="s">
        <v>101</v>
      </c>
      <c r="I54" s="38">
        <v>60000</v>
      </c>
      <c r="J54" s="38">
        <v>3486.65</v>
      </c>
      <c r="K54" s="60">
        <v>1722</v>
      </c>
      <c r="L54" s="38">
        <v>1824</v>
      </c>
      <c r="M54" s="38">
        <v>0</v>
      </c>
      <c r="N54" s="38">
        <v>2699.26</v>
      </c>
      <c r="O54" s="38">
        <v>0</v>
      </c>
      <c r="P54" s="38">
        <v>0</v>
      </c>
      <c r="Q54" s="38">
        <v>0</v>
      </c>
      <c r="R54" s="38">
        <v>9731.91</v>
      </c>
      <c r="S54" s="60">
        <v>50268.09</v>
      </c>
    </row>
    <row r="55" spans="1:19" ht="17.25" customHeight="1">
      <c r="A55" s="15">
        <v>48</v>
      </c>
      <c r="B55" s="15" t="s">
        <v>60</v>
      </c>
      <c r="C55" s="15" t="s">
        <v>177</v>
      </c>
      <c r="D55" s="15" t="s">
        <v>176</v>
      </c>
      <c r="E55" s="61" t="s">
        <v>93</v>
      </c>
      <c r="F55" s="15" t="s">
        <v>4</v>
      </c>
      <c r="G55" s="15" t="s">
        <v>144</v>
      </c>
      <c r="H55" s="15" t="s">
        <v>143</v>
      </c>
      <c r="I55" s="38">
        <v>45000</v>
      </c>
      <c r="J55" s="38">
        <v>1148.33</v>
      </c>
      <c r="K55" s="60">
        <v>1291.5</v>
      </c>
      <c r="L55" s="38">
        <v>1368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3807.83</v>
      </c>
      <c r="S55" s="60">
        <v>41192.17</v>
      </c>
    </row>
    <row r="56" spans="1:19" ht="17.25" customHeight="1">
      <c r="A56" s="15">
        <v>49</v>
      </c>
      <c r="B56" s="15" t="s">
        <v>61</v>
      </c>
      <c r="C56" s="15" t="s">
        <v>175</v>
      </c>
      <c r="D56" s="15" t="s">
        <v>169</v>
      </c>
      <c r="E56" s="61" t="s">
        <v>93</v>
      </c>
      <c r="F56" s="15" t="s">
        <v>5</v>
      </c>
      <c r="G56" s="15" t="s">
        <v>92</v>
      </c>
      <c r="H56" s="15" t="s">
        <v>91</v>
      </c>
      <c r="I56" s="38">
        <v>46000</v>
      </c>
      <c r="J56" s="38">
        <v>1289.46</v>
      </c>
      <c r="K56" s="60">
        <v>1320.2</v>
      </c>
      <c r="L56" s="38">
        <v>1398.4</v>
      </c>
      <c r="M56" s="38">
        <v>0</v>
      </c>
      <c r="N56" s="38">
        <v>0</v>
      </c>
      <c r="O56" s="38">
        <v>10798.38</v>
      </c>
      <c r="P56" s="38">
        <v>0</v>
      </c>
      <c r="Q56" s="38">
        <v>0</v>
      </c>
      <c r="R56" s="38">
        <v>14806.44</v>
      </c>
      <c r="S56" s="60">
        <v>31193.56</v>
      </c>
    </row>
    <row r="57" spans="1:19" ht="17.25" customHeight="1">
      <c r="A57" s="15">
        <v>50</v>
      </c>
      <c r="B57" s="15" t="s">
        <v>174</v>
      </c>
      <c r="C57" s="15" t="s">
        <v>173</v>
      </c>
      <c r="D57" s="15" t="s">
        <v>172</v>
      </c>
      <c r="E57" s="61" t="s">
        <v>93</v>
      </c>
      <c r="F57" s="15" t="s">
        <v>5</v>
      </c>
      <c r="G57" s="15" t="s">
        <v>102</v>
      </c>
      <c r="H57" s="15" t="s">
        <v>101</v>
      </c>
      <c r="I57" s="38">
        <v>65000</v>
      </c>
      <c r="J57" s="38">
        <v>4427.55</v>
      </c>
      <c r="K57" s="60">
        <v>1865.5</v>
      </c>
      <c r="L57" s="38">
        <v>1976</v>
      </c>
      <c r="M57" s="38">
        <v>0</v>
      </c>
      <c r="N57" s="38">
        <v>0</v>
      </c>
      <c r="O57" s="38">
        <v>5000</v>
      </c>
      <c r="P57" s="38">
        <v>0</v>
      </c>
      <c r="Q57" s="38">
        <v>0</v>
      </c>
      <c r="R57" s="38">
        <v>13269.05</v>
      </c>
      <c r="S57" s="60">
        <v>51730.95</v>
      </c>
    </row>
    <row r="58" spans="1:19" ht="17.25" customHeight="1">
      <c r="A58" s="15">
        <v>51</v>
      </c>
      <c r="B58" s="15" t="s">
        <v>62</v>
      </c>
      <c r="C58" s="15" t="s">
        <v>171</v>
      </c>
      <c r="D58" s="15" t="s">
        <v>169</v>
      </c>
      <c r="E58" s="61" t="s">
        <v>93</v>
      </c>
      <c r="F58" s="15" t="s">
        <v>5</v>
      </c>
      <c r="G58" s="15" t="s">
        <v>102</v>
      </c>
      <c r="H58" s="15" t="s">
        <v>101</v>
      </c>
      <c r="I58" s="38">
        <v>46000</v>
      </c>
      <c r="J58" s="38">
        <v>1289.46</v>
      </c>
      <c r="K58" s="60">
        <v>1320.2</v>
      </c>
      <c r="L58" s="38">
        <v>1398.4</v>
      </c>
      <c r="M58" s="38">
        <v>0</v>
      </c>
      <c r="N58" s="38">
        <v>0</v>
      </c>
      <c r="O58" s="38">
        <v>3946.79</v>
      </c>
      <c r="P58" s="38">
        <v>0</v>
      </c>
      <c r="Q58" s="38">
        <v>0</v>
      </c>
      <c r="R58" s="38">
        <v>7954.85</v>
      </c>
      <c r="S58" s="60">
        <v>38045.15</v>
      </c>
    </row>
    <row r="59" spans="1:19" ht="17.25" customHeight="1">
      <c r="A59" s="15">
        <v>52</v>
      </c>
      <c r="B59" s="15" t="s">
        <v>62</v>
      </c>
      <c r="C59" s="15" t="s">
        <v>170</v>
      </c>
      <c r="D59" s="15" t="s">
        <v>169</v>
      </c>
      <c r="E59" s="61" t="s">
        <v>93</v>
      </c>
      <c r="F59" s="15" t="s">
        <v>5</v>
      </c>
      <c r="G59" s="15" t="s">
        <v>102</v>
      </c>
      <c r="H59" s="15" t="s">
        <v>101</v>
      </c>
      <c r="I59" s="38">
        <v>50000</v>
      </c>
      <c r="J59" s="38">
        <v>1854</v>
      </c>
      <c r="K59" s="60">
        <v>1435</v>
      </c>
      <c r="L59" s="38">
        <v>1520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4809</v>
      </c>
      <c r="S59" s="60">
        <v>45191</v>
      </c>
    </row>
    <row r="60" spans="1:19" ht="17.25" customHeight="1">
      <c r="A60" s="15">
        <v>53</v>
      </c>
      <c r="B60" s="15" t="s">
        <v>62</v>
      </c>
      <c r="C60" s="15" t="s">
        <v>168</v>
      </c>
      <c r="D60" s="15" t="s">
        <v>162</v>
      </c>
      <c r="E60" s="61" t="s">
        <v>93</v>
      </c>
      <c r="F60" s="15" t="s">
        <v>5</v>
      </c>
      <c r="G60" s="15" t="s">
        <v>92</v>
      </c>
      <c r="H60" s="15" t="s">
        <v>91</v>
      </c>
      <c r="I60" s="38">
        <v>46000</v>
      </c>
      <c r="J60" s="38">
        <v>1289.46</v>
      </c>
      <c r="K60" s="60">
        <v>1320.2</v>
      </c>
      <c r="L60" s="38">
        <v>1398.4</v>
      </c>
      <c r="M60" s="38">
        <v>0</v>
      </c>
      <c r="N60" s="38">
        <v>1349.63</v>
      </c>
      <c r="O60" s="38">
        <v>6121.24</v>
      </c>
      <c r="P60" s="38">
        <v>0</v>
      </c>
      <c r="Q60" s="38">
        <v>0</v>
      </c>
      <c r="R60" s="38">
        <v>11478.93</v>
      </c>
      <c r="S60" s="60">
        <v>34521.07</v>
      </c>
    </row>
    <row r="61" spans="1:19" ht="17.25" customHeight="1">
      <c r="A61" s="15">
        <v>54</v>
      </c>
      <c r="B61" s="15" t="s">
        <v>62</v>
      </c>
      <c r="C61" s="15" t="s">
        <v>167</v>
      </c>
      <c r="D61" s="15" t="s">
        <v>162</v>
      </c>
      <c r="E61" s="61" t="s">
        <v>93</v>
      </c>
      <c r="F61" s="15" t="s">
        <v>5</v>
      </c>
      <c r="G61" s="15" t="s">
        <v>102</v>
      </c>
      <c r="H61" s="15" t="s">
        <v>101</v>
      </c>
      <c r="I61" s="38">
        <v>46000</v>
      </c>
      <c r="J61" s="38">
        <v>1289.46</v>
      </c>
      <c r="K61" s="60">
        <v>1320.2</v>
      </c>
      <c r="L61" s="38">
        <v>1398.4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4008.06</v>
      </c>
      <c r="S61" s="60">
        <v>41991.94</v>
      </c>
    </row>
    <row r="62" spans="1:19" ht="17.25" customHeight="1">
      <c r="A62" s="15">
        <v>55</v>
      </c>
      <c r="B62" s="15" t="s">
        <v>63</v>
      </c>
      <c r="C62" s="15" t="s">
        <v>166</v>
      </c>
      <c r="D62" s="15" t="s">
        <v>160</v>
      </c>
      <c r="E62" s="61" t="s">
        <v>93</v>
      </c>
      <c r="F62" s="15" t="s">
        <v>5</v>
      </c>
      <c r="G62" s="15" t="s">
        <v>97</v>
      </c>
      <c r="H62" s="15" t="s">
        <v>96</v>
      </c>
      <c r="I62" s="38">
        <v>60000</v>
      </c>
      <c r="J62" s="38">
        <v>3486.65</v>
      </c>
      <c r="K62" s="60">
        <v>1722</v>
      </c>
      <c r="L62" s="38">
        <v>1824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7032.65</v>
      </c>
      <c r="S62" s="60">
        <v>52967.35</v>
      </c>
    </row>
    <row r="63" spans="1:19" ht="17.25" customHeight="1">
      <c r="A63" s="15">
        <v>56</v>
      </c>
      <c r="B63" s="15" t="s">
        <v>63</v>
      </c>
      <c r="C63" s="15" t="s">
        <v>165</v>
      </c>
      <c r="D63" s="15" t="s">
        <v>162</v>
      </c>
      <c r="E63" s="61" t="s">
        <v>93</v>
      </c>
      <c r="F63" s="15" t="s">
        <v>5</v>
      </c>
      <c r="G63" s="15" t="s">
        <v>92</v>
      </c>
      <c r="H63" s="15" t="s">
        <v>91</v>
      </c>
      <c r="I63" s="38">
        <v>46000</v>
      </c>
      <c r="J63" s="38">
        <v>774.82</v>
      </c>
      <c r="K63" s="60">
        <v>1320.2</v>
      </c>
      <c r="L63" s="38">
        <v>1398.4</v>
      </c>
      <c r="M63" s="38">
        <v>3430.92</v>
      </c>
      <c r="N63" s="38">
        <v>0</v>
      </c>
      <c r="O63" s="38">
        <v>5292.34</v>
      </c>
      <c r="P63" s="38">
        <v>0</v>
      </c>
      <c r="Q63" s="38">
        <v>0</v>
      </c>
      <c r="R63" s="38">
        <v>12216.68</v>
      </c>
      <c r="S63" s="60">
        <v>33783.32</v>
      </c>
    </row>
    <row r="64" spans="1:19" ht="17.25" customHeight="1">
      <c r="A64" s="15">
        <v>57</v>
      </c>
      <c r="B64" s="15" t="s">
        <v>63</v>
      </c>
      <c r="C64" s="15" t="s">
        <v>164</v>
      </c>
      <c r="D64" s="15" t="s">
        <v>162</v>
      </c>
      <c r="E64" s="61" t="s">
        <v>93</v>
      </c>
      <c r="F64" s="15" t="s">
        <v>5</v>
      </c>
      <c r="G64" s="15" t="s">
        <v>102</v>
      </c>
      <c r="H64" s="15" t="s">
        <v>101</v>
      </c>
      <c r="I64" s="38">
        <v>36000</v>
      </c>
      <c r="J64" s="38">
        <v>0</v>
      </c>
      <c r="K64" s="60">
        <v>1033.2</v>
      </c>
      <c r="L64" s="38">
        <v>1094.4000000000001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2127.6</v>
      </c>
      <c r="S64" s="60">
        <v>33872.400000000001</v>
      </c>
    </row>
    <row r="65" spans="1:19" ht="17.25" customHeight="1">
      <c r="A65" s="15">
        <v>58</v>
      </c>
      <c r="B65" s="15" t="s">
        <v>63</v>
      </c>
      <c r="C65" s="15" t="s">
        <v>163</v>
      </c>
      <c r="D65" s="15" t="s">
        <v>162</v>
      </c>
      <c r="E65" s="61" t="s">
        <v>93</v>
      </c>
      <c r="F65" s="15" t="s">
        <v>4</v>
      </c>
      <c r="G65" s="15" t="s">
        <v>120</v>
      </c>
      <c r="H65" s="15" t="s">
        <v>119</v>
      </c>
      <c r="I65" s="38">
        <v>40000</v>
      </c>
      <c r="J65" s="38">
        <v>442.65</v>
      </c>
      <c r="K65" s="60">
        <v>1148</v>
      </c>
      <c r="L65" s="38">
        <v>1216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2806.65</v>
      </c>
      <c r="S65" s="60">
        <v>37193.35</v>
      </c>
    </row>
    <row r="66" spans="1:19" ht="17.25" customHeight="1">
      <c r="A66" s="15">
        <v>59</v>
      </c>
      <c r="B66" s="15" t="s">
        <v>63</v>
      </c>
      <c r="C66" s="15" t="s">
        <v>161</v>
      </c>
      <c r="D66" s="15" t="s">
        <v>160</v>
      </c>
      <c r="E66" s="61" t="s">
        <v>93</v>
      </c>
      <c r="F66" s="15" t="s">
        <v>5</v>
      </c>
      <c r="G66" s="15" t="s">
        <v>105</v>
      </c>
      <c r="H66" s="15" t="s">
        <v>104</v>
      </c>
      <c r="I66" s="38">
        <v>40000</v>
      </c>
      <c r="J66" s="38">
        <v>442.65</v>
      </c>
      <c r="K66" s="60">
        <v>1148</v>
      </c>
      <c r="L66" s="38">
        <v>1216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2806.65</v>
      </c>
      <c r="S66" s="60">
        <v>37193.35</v>
      </c>
    </row>
    <row r="67" spans="1:19" ht="17.25" customHeight="1">
      <c r="A67" s="15">
        <v>60</v>
      </c>
      <c r="B67" s="15" t="s">
        <v>67</v>
      </c>
      <c r="C67" s="15" t="s">
        <v>159</v>
      </c>
      <c r="D67" s="15" t="s">
        <v>129</v>
      </c>
      <c r="E67" s="61" t="s">
        <v>93</v>
      </c>
      <c r="F67" s="15" t="s">
        <v>4</v>
      </c>
      <c r="G67" s="15" t="s">
        <v>144</v>
      </c>
      <c r="H67" s="15" t="s">
        <v>143</v>
      </c>
      <c r="I67" s="38">
        <v>45000</v>
      </c>
      <c r="J67" s="38">
        <v>1148.33</v>
      </c>
      <c r="K67" s="60">
        <v>1291.5</v>
      </c>
      <c r="L67" s="38">
        <v>1368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3807.83</v>
      </c>
      <c r="S67" s="60">
        <v>41192.17</v>
      </c>
    </row>
    <row r="68" spans="1:19" ht="17.25" customHeight="1">
      <c r="A68" s="15">
        <v>61</v>
      </c>
      <c r="B68" s="15" t="s">
        <v>158</v>
      </c>
      <c r="C68" s="15" t="s">
        <v>157</v>
      </c>
      <c r="D68" s="15" t="s">
        <v>156</v>
      </c>
      <c r="E68" s="61" t="s">
        <v>93</v>
      </c>
      <c r="F68" s="15" t="s">
        <v>4</v>
      </c>
      <c r="G68" s="15" t="s">
        <v>120</v>
      </c>
      <c r="H68" s="15" t="s">
        <v>119</v>
      </c>
      <c r="I68" s="38">
        <v>90000</v>
      </c>
      <c r="J68" s="38">
        <v>9753.19</v>
      </c>
      <c r="K68" s="60">
        <v>2583</v>
      </c>
      <c r="L68" s="38">
        <v>2736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15072.19</v>
      </c>
      <c r="S68" s="60">
        <v>74927.81</v>
      </c>
    </row>
    <row r="69" spans="1:19" ht="17.25" customHeight="1">
      <c r="A69" s="15">
        <v>62</v>
      </c>
      <c r="B69" s="15" t="s">
        <v>70</v>
      </c>
      <c r="C69" s="15" t="s">
        <v>155</v>
      </c>
      <c r="D69" s="15" t="s">
        <v>129</v>
      </c>
      <c r="E69" s="61" t="s">
        <v>93</v>
      </c>
      <c r="F69" s="15" t="s">
        <v>4</v>
      </c>
      <c r="G69" s="15" t="s">
        <v>92</v>
      </c>
      <c r="H69" s="15" t="s">
        <v>91</v>
      </c>
      <c r="I69" s="38">
        <v>40000</v>
      </c>
      <c r="J69" s="38">
        <v>442.65</v>
      </c>
      <c r="K69" s="60">
        <v>1148</v>
      </c>
      <c r="L69" s="38">
        <v>1216</v>
      </c>
      <c r="M69" s="38">
        <v>0</v>
      </c>
      <c r="N69" s="38">
        <v>0</v>
      </c>
      <c r="O69" s="38">
        <v>4500</v>
      </c>
      <c r="P69" s="38">
        <v>0</v>
      </c>
      <c r="Q69" s="38">
        <v>0</v>
      </c>
      <c r="R69" s="38">
        <v>7306.65</v>
      </c>
      <c r="S69" s="60">
        <v>32693.35</v>
      </c>
    </row>
    <row r="70" spans="1:19" ht="17.25" customHeight="1">
      <c r="A70" s="15">
        <v>63</v>
      </c>
      <c r="B70" s="15" t="s">
        <v>71</v>
      </c>
      <c r="C70" s="15" t="s">
        <v>154</v>
      </c>
      <c r="D70" s="15" t="s">
        <v>153</v>
      </c>
      <c r="E70" s="61" t="s">
        <v>93</v>
      </c>
      <c r="F70" s="15" t="s">
        <v>5</v>
      </c>
      <c r="G70" s="15" t="s">
        <v>97</v>
      </c>
      <c r="H70" s="15" t="s">
        <v>96</v>
      </c>
      <c r="I70" s="38">
        <v>40000</v>
      </c>
      <c r="J70" s="38">
        <v>442.65</v>
      </c>
      <c r="K70" s="60">
        <v>1148</v>
      </c>
      <c r="L70" s="38">
        <v>1216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2806.65</v>
      </c>
      <c r="S70" s="60">
        <v>37193.35</v>
      </c>
    </row>
    <row r="71" spans="1:19" ht="17.25" customHeight="1">
      <c r="A71" s="15">
        <v>64</v>
      </c>
      <c r="B71" s="15" t="s">
        <v>78</v>
      </c>
      <c r="C71" s="15" t="s">
        <v>152</v>
      </c>
      <c r="D71" s="15" t="s">
        <v>129</v>
      </c>
      <c r="E71" s="61" t="s">
        <v>93</v>
      </c>
      <c r="F71" s="15" t="s">
        <v>5</v>
      </c>
      <c r="G71" s="15" t="s">
        <v>110</v>
      </c>
      <c r="H71" s="15" t="s">
        <v>109</v>
      </c>
      <c r="I71" s="38">
        <v>40000</v>
      </c>
      <c r="J71" s="38">
        <v>442.65</v>
      </c>
      <c r="K71" s="60">
        <v>1148</v>
      </c>
      <c r="L71" s="38">
        <v>1216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2806.65</v>
      </c>
      <c r="S71" s="60">
        <v>37193.35</v>
      </c>
    </row>
    <row r="72" spans="1:19" ht="17.25" customHeight="1">
      <c r="A72" s="15">
        <v>65</v>
      </c>
      <c r="B72" s="15" t="s">
        <v>78</v>
      </c>
      <c r="C72" s="15" t="s">
        <v>151</v>
      </c>
      <c r="D72" s="15" t="s">
        <v>129</v>
      </c>
      <c r="E72" s="61" t="s">
        <v>93</v>
      </c>
      <c r="F72" s="15" t="s">
        <v>4</v>
      </c>
      <c r="G72" s="15" t="s">
        <v>105</v>
      </c>
      <c r="H72" s="15" t="s">
        <v>104</v>
      </c>
      <c r="I72" s="38">
        <v>40000</v>
      </c>
      <c r="J72" s="38">
        <v>442.65</v>
      </c>
      <c r="K72" s="60">
        <v>1148</v>
      </c>
      <c r="L72" s="38">
        <v>1216</v>
      </c>
      <c r="M72" s="38">
        <v>0</v>
      </c>
      <c r="N72" s="38">
        <v>0</v>
      </c>
      <c r="O72" s="38">
        <v>3937.53</v>
      </c>
      <c r="P72" s="38">
        <v>0</v>
      </c>
      <c r="Q72" s="38">
        <v>0</v>
      </c>
      <c r="R72" s="38">
        <v>6744.18</v>
      </c>
      <c r="S72" s="60">
        <v>33255.82</v>
      </c>
    </row>
    <row r="73" spans="1:19" ht="17.25" customHeight="1">
      <c r="A73" s="15">
        <v>66</v>
      </c>
      <c r="B73" s="15" t="s">
        <v>78</v>
      </c>
      <c r="C73" s="15" t="s">
        <v>150</v>
      </c>
      <c r="D73" s="15" t="s">
        <v>117</v>
      </c>
      <c r="E73" s="61" t="s">
        <v>93</v>
      </c>
      <c r="F73" s="15" t="s">
        <v>5</v>
      </c>
      <c r="G73" s="15" t="s">
        <v>110</v>
      </c>
      <c r="H73" s="15" t="s">
        <v>109</v>
      </c>
      <c r="I73" s="38">
        <v>40000</v>
      </c>
      <c r="J73" s="38">
        <v>442.65</v>
      </c>
      <c r="K73" s="60">
        <v>1148</v>
      </c>
      <c r="L73" s="38">
        <v>1216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2806.65</v>
      </c>
      <c r="S73" s="60">
        <v>37193.35</v>
      </c>
    </row>
    <row r="74" spans="1:19" ht="17.25" customHeight="1">
      <c r="A74" s="15">
        <v>67</v>
      </c>
      <c r="B74" s="15" t="s">
        <v>78</v>
      </c>
      <c r="C74" s="15" t="s">
        <v>149</v>
      </c>
      <c r="D74" s="15" t="s">
        <v>117</v>
      </c>
      <c r="E74" s="61" t="s">
        <v>93</v>
      </c>
      <c r="F74" s="15" t="s">
        <v>5</v>
      </c>
      <c r="G74" s="15" t="s">
        <v>110</v>
      </c>
      <c r="H74" s="15" t="s">
        <v>109</v>
      </c>
      <c r="I74" s="38">
        <v>35000</v>
      </c>
      <c r="J74" s="38">
        <v>0</v>
      </c>
      <c r="K74" s="60">
        <v>1004.5</v>
      </c>
      <c r="L74" s="38">
        <v>1064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2068.5</v>
      </c>
      <c r="S74" s="60">
        <v>32931.5</v>
      </c>
    </row>
    <row r="75" spans="1:19" ht="17.25" customHeight="1">
      <c r="A75" s="15">
        <v>68</v>
      </c>
      <c r="B75" s="15" t="s">
        <v>78</v>
      </c>
      <c r="C75" s="15" t="s">
        <v>148</v>
      </c>
      <c r="D75" s="15" t="s">
        <v>147</v>
      </c>
      <c r="E75" s="61" t="s">
        <v>93</v>
      </c>
      <c r="F75" s="15" t="s">
        <v>4</v>
      </c>
      <c r="G75" s="15" t="s">
        <v>144</v>
      </c>
      <c r="H75" s="15" t="s">
        <v>143</v>
      </c>
      <c r="I75" s="38">
        <v>62000</v>
      </c>
      <c r="J75" s="38">
        <v>3863.01</v>
      </c>
      <c r="K75" s="60">
        <v>1779.4</v>
      </c>
      <c r="L75" s="38">
        <v>1884.8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7527.21</v>
      </c>
      <c r="S75" s="60">
        <v>54472.79</v>
      </c>
    </row>
    <row r="76" spans="1:19" ht="17.25" customHeight="1">
      <c r="A76" s="15">
        <v>69</v>
      </c>
      <c r="B76" s="15" t="s">
        <v>78</v>
      </c>
      <c r="C76" s="15" t="s">
        <v>146</v>
      </c>
      <c r="D76" s="15" t="s">
        <v>145</v>
      </c>
      <c r="E76" s="61" t="s">
        <v>93</v>
      </c>
      <c r="F76" s="15" t="s">
        <v>5</v>
      </c>
      <c r="G76" s="15" t="s">
        <v>144</v>
      </c>
      <c r="H76" s="15" t="s">
        <v>143</v>
      </c>
      <c r="I76" s="38">
        <v>50000</v>
      </c>
      <c r="J76" s="38">
        <v>1854</v>
      </c>
      <c r="K76" s="60">
        <v>1435</v>
      </c>
      <c r="L76" s="38">
        <v>1520</v>
      </c>
      <c r="M76" s="38">
        <v>0</v>
      </c>
      <c r="N76" s="38">
        <v>0</v>
      </c>
      <c r="O76" s="38">
        <v>1000</v>
      </c>
      <c r="P76" s="38">
        <v>0</v>
      </c>
      <c r="Q76" s="38">
        <v>0</v>
      </c>
      <c r="R76" s="38">
        <v>5809</v>
      </c>
      <c r="S76" s="60">
        <v>44191</v>
      </c>
    </row>
    <row r="77" spans="1:19" ht="17.25" customHeight="1">
      <c r="A77" s="15">
        <v>70</v>
      </c>
      <c r="B77" s="15" t="s">
        <v>80</v>
      </c>
      <c r="C77" s="15" t="s">
        <v>142</v>
      </c>
      <c r="D77" s="15" t="s">
        <v>141</v>
      </c>
      <c r="E77" s="61" t="s">
        <v>93</v>
      </c>
      <c r="F77" s="15" t="s">
        <v>4</v>
      </c>
      <c r="G77" s="15" t="s">
        <v>140</v>
      </c>
      <c r="H77" s="15" t="s">
        <v>139</v>
      </c>
      <c r="I77" s="38">
        <v>150000</v>
      </c>
      <c r="J77" s="38">
        <v>23866.69</v>
      </c>
      <c r="K77" s="60">
        <v>4305</v>
      </c>
      <c r="L77" s="38">
        <v>4560</v>
      </c>
      <c r="M77" s="38">
        <v>0</v>
      </c>
      <c r="N77" s="38">
        <v>3895.2</v>
      </c>
      <c r="O77" s="38">
        <v>0</v>
      </c>
      <c r="P77" s="38">
        <v>0</v>
      </c>
      <c r="Q77" s="38">
        <v>0</v>
      </c>
      <c r="R77" s="38">
        <v>36626.89</v>
      </c>
      <c r="S77" s="60">
        <v>113373.11</v>
      </c>
    </row>
    <row r="78" spans="1:19" ht="17.25" customHeight="1">
      <c r="A78" s="15">
        <v>71</v>
      </c>
      <c r="B78" s="15" t="s">
        <v>80</v>
      </c>
      <c r="C78" s="15" t="s">
        <v>138</v>
      </c>
      <c r="D78" s="15" t="s">
        <v>123</v>
      </c>
      <c r="E78" s="61" t="s">
        <v>93</v>
      </c>
      <c r="F78" s="15" t="s">
        <v>4</v>
      </c>
      <c r="G78" s="15" t="s">
        <v>102</v>
      </c>
      <c r="H78" s="15" t="s">
        <v>101</v>
      </c>
      <c r="I78" s="38">
        <v>60000</v>
      </c>
      <c r="J78" s="38">
        <v>3486.65</v>
      </c>
      <c r="K78" s="60">
        <v>1722</v>
      </c>
      <c r="L78" s="38">
        <v>1824</v>
      </c>
      <c r="M78" s="38">
        <v>0</v>
      </c>
      <c r="N78" s="38">
        <v>0</v>
      </c>
      <c r="O78" s="38">
        <v>6972.75</v>
      </c>
      <c r="P78" s="38">
        <v>0</v>
      </c>
      <c r="Q78" s="38">
        <v>0</v>
      </c>
      <c r="R78" s="38">
        <v>14005.4</v>
      </c>
      <c r="S78" s="60">
        <v>45994.6</v>
      </c>
    </row>
    <row r="79" spans="1:19" ht="17.25" customHeight="1">
      <c r="A79" s="15">
        <v>72</v>
      </c>
      <c r="B79" s="15" t="s">
        <v>80</v>
      </c>
      <c r="C79" s="15" t="s">
        <v>137</v>
      </c>
      <c r="D79" s="15" t="s">
        <v>123</v>
      </c>
      <c r="E79" s="61" t="s">
        <v>93</v>
      </c>
      <c r="F79" s="15" t="s">
        <v>4</v>
      </c>
      <c r="G79" s="15" t="s">
        <v>116</v>
      </c>
      <c r="H79" s="15" t="s">
        <v>115</v>
      </c>
      <c r="I79" s="38">
        <v>50000</v>
      </c>
      <c r="J79" s="38">
        <v>1854</v>
      </c>
      <c r="K79" s="60">
        <v>1435</v>
      </c>
      <c r="L79" s="38">
        <v>1520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4809</v>
      </c>
      <c r="S79" s="60">
        <v>45191</v>
      </c>
    </row>
    <row r="80" spans="1:19" ht="17.25" customHeight="1">
      <c r="A80" s="15">
        <v>73</v>
      </c>
      <c r="B80" s="15" t="s">
        <v>80</v>
      </c>
      <c r="C80" s="15" t="s">
        <v>136</v>
      </c>
      <c r="D80" s="15" t="s">
        <v>123</v>
      </c>
      <c r="E80" s="61" t="s">
        <v>93</v>
      </c>
      <c r="F80" s="15" t="s">
        <v>4</v>
      </c>
      <c r="G80" s="15" t="s">
        <v>102</v>
      </c>
      <c r="H80" s="15" t="s">
        <v>101</v>
      </c>
      <c r="I80" s="38">
        <v>60000</v>
      </c>
      <c r="J80" s="38">
        <v>3143.56</v>
      </c>
      <c r="K80" s="60">
        <v>1722</v>
      </c>
      <c r="L80" s="38">
        <v>1824</v>
      </c>
      <c r="M80" s="38">
        <v>1715.46</v>
      </c>
      <c r="N80" s="38">
        <v>0</v>
      </c>
      <c r="O80" s="38">
        <v>0</v>
      </c>
      <c r="P80" s="38">
        <v>0</v>
      </c>
      <c r="Q80" s="38">
        <v>0</v>
      </c>
      <c r="R80" s="38">
        <v>8405.02</v>
      </c>
      <c r="S80" s="60">
        <v>51594.98</v>
      </c>
    </row>
    <row r="81" spans="1:19" ht="17.25" customHeight="1">
      <c r="A81" s="15">
        <v>74</v>
      </c>
      <c r="B81" s="15" t="s">
        <v>80</v>
      </c>
      <c r="C81" s="15" t="s">
        <v>135</v>
      </c>
      <c r="D81" s="15" t="s">
        <v>134</v>
      </c>
      <c r="E81" s="61" t="s">
        <v>93</v>
      </c>
      <c r="F81" s="15" t="s">
        <v>4</v>
      </c>
      <c r="G81" s="15" t="s">
        <v>102</v>
      </c>
      <c r="H81" s="15" t="s">
        <v>101</v>
      </c>
      <c r="I81" s="38">
        <v>50000</v>
      </c>
      <c r="J81" s="38">
        <v>1854</v>
      </c>
      <c r="K81" s="60">
        <v>1435</v>
      </c>
      <c r="L81" s="38">
        <v>1520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4809</v>
      </c>
      <c r="S81" s="60">
        <v>45191</v>
      </c>
    </row>
    <row r="82" spans="1:19" ht="17.25" customHeight="1">
      <c r="A82" s="15">
        <v>75</v>
      </c>
      <c r="B82" s="15" t="s">
        <v>80</v>
      </c>
      <c r="C82" s="15" t="s">
        <v>133</v>
      </c>
      <c r="D82" s="15" t="s">
        <v>123</v>
      </c>
      <c r="E82" s="61" t="s">
        <v>93</v>
      </c>
      <c r="F82" s="15" t="s">
        <v>4</v>
      </c>
      <c r="G82" s="15" t="s">
        <v>105</v>
      </c>
      <c r="H82" s="15" t="s">
        <v>132</v>
      </c>
      <c r="I82" s="38">
        <v>50000</v>
      </c>
      <c r="J82" s="38">
        <v>1854</v>
      </c>
      <c r="K82" s="60">
        <v>1435</v>
      </c>
      <c r="L82" s="38">
        <v>1520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4809</v>
      </c>
      <c r="S82" s="60">
        <v>45191</v>
      </c>
    </row>
    <row r="83" spans="1:19" ht="17.25" customHeight="1">
      <c r="A83" s="15">
        <v>76</v>
      </c>
      <c r="B83" s="15" t="s">
        <v>80</v>
      </c>
      <c r="C83" s="15" t="s">
        <v>131</v>
      </c>
      <c r="D83" s="15" t="s">
        <v>129</v>
      </c>
      <c r="E83" s="61" t="s">
        <v>93</v>
      </c>
      <c r="F83" s="15" t="s">
        <v>4</v>
      </c>
      <c r="G83" s="15" t="s">
        <v>105</v>
      </c>
      <c r="H83" s="15" t="s">
        <v>104</v>
      </c>
      <c r="I83" s="38">
        <v>36000</v>
      </c>
      <c r="J83" s="38">
        <v>0</v>
      </c>
      <c r="K83" s="60">
        <v>1033.2</v>
      </c>
      <c r="L83" s="38">
        <v>1094.4000000000001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2127.6</v>
      </c>
      <c r="S83" s="60">
        <v>33872.400000000001</v>
      </c>
    </row>
    <row r="84" spans="1:19" ht="17.25" customHeight="1">
      <c r="A84" s="15">
        <v>77</v>
      </c>
      <c r="B84" s="15" t="s">
        <v>80</v>
      </c>
      <c r="C84" s="15" t="s">
        <v>130</v>
      </c>
      <c r="D84" s="15" t="s">
        <v>129</v>
      </c>
      <c r="E84" s="61" t="s">
        <v>93</v>
      </c>
      <c r="F84" s="15" t="s">
        <v>5</v>
      </c>
      <c r="G84" s="15" t="s">
        <v>110</v>
      </c>
      <c r="H84" s="15" t="s">
        <v>109</v>
      </c>
      <c r="I84" s="38">
        <v>45000</v>
      </c>
      <c r="J84" s="38">
        <v>1148.33</v>
      </c>
      <c r="K84" s="60">
        <v>1291.5</v>
      </c>
      <c r="L84" s="38">
        <v>1368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3807.83</v>
      </c>
      <c r="S84" s="60">
        <v>41192.17</v>
      </c>
    </row>
    <row r="85" spans="1:19" ht="17.25" customHeight="1">
      <c r="A85" s="15">
        <v>78</v>
      </c>
      <c r="B85" s="15" t="s">
        <v>80</v>
      </c>
      <c r="C85" s="15" t="s">
        <v>128</v>
      </c>
      <c r="D85" s="15" t="s">
        <v>127</v>
      </c>
      <c r="E85" s="61" t="s">
        <v>93</v>
      </c>
      <c r="F85" s="15" t="s">
        <v>4</v>
      </c>
      <c r="G85" s="15" t="s">
        <v>92</v>
      </c>
      <c r="H85" s="15" t="s">
        <v>91</v>
      </c>
      <c r="I85" s="38">
        <v>36000</v>
      </c>
      <c r="J85" s="38">
        <v>0</v>
      </c>
      <c r="K85" s="60">
        <v>1033.2</v>
      </c>
      <c r="L85" s="38">
        <v>1094.4000000000001</v>
      </c>
      <c r="M85" s="38">
        <v>0</v>
      </c>
      <c r="N85" s="38">
        <v>0</v>
      </c>
      <c r="O85" s="38">
        <v>1500</v>
      </c>
      <c r="P85" s="38">
        <v>0</v>
      </c>
      <c r="Q85" s="38">
        <v>0</v>
      </c>
      <c r="R85" s="38">
        <v>3627.6</v>
      </c>
      <c r="S85" s="60">
        <v>32372.400000000001</v>
      </c>
    </row>
    <row r="86" spans="1:19" ht="17.25" customHeight="1">
      <c r="A86" s="15">
        <v>79</v>
      </c>
      <c r="B86" s="15" t="s">
        <v>80</v>
      </c>
      <c r="C86" s="15" t="s">
        <v>126</v>
      </c>
      <c r="D86" s="15" t="s">
        <v>125</v>
      </c>
      <c r="E86" s="61" t="s">
        <v>93</v>
      </c>
      <c r="F86" s="15" t="s">
        <v>5</v>
      </c>
      <c r="G86" s="15" t="s">
        <v>105</v>
      </c>
      <c r="H86" s="15" t="s">
        <v>104</v>
      </c>
      <c r="I86" s="38">
        <v>36000</v>
      </c>
      <c r="J86" s="38">
        <v>0</v>
      </c>
      <c r="K86" s="60">
        <v>1033.2</v>
      </c>
      <c r="L86" s="38">
        <v>1094.4000000000001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2127.6</v>
      </c>
      <c r="S86" s="60">
        <v>33872.400000000001</v>
      </c>
    </row>
    <row r="87" spans="1:19" ht="17.25" customHeight="1">
      <c r="A87" s="15">
        <v>80</v>
      </c>
      <c r="B87" s="15" t="s">
        <v>80</v>
      </c>
      <c r="C87" s="15" t="s">
        <v>124</v>
      </c>
      <c r="D87" s="15" t="s">
        <v>123</v>
      </c>
      <c r="E87" s="61" t="s">
        <v>93</v>
      </c>
      <c r="F87" s="15" t="s">
        <v>5</v>
      </c>
      <c r="G87" s="15" t="s">
        <v>102</v>
      </c>
      <c r="H87" s="15" t="s">
        <v>101</v>
      </c>
      <c r="I87" s="38">
        <v>55000</v>
      </c>
      <c r="J87" s="38">
        <v>2559.6799999999998</v>
      </c>
      <c r="K87" s="60">
        <v>1578.5</v>
      </c>
      <c r="L87" s="38">
        <v>1672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5810.18</v>
      </c>
      <c r="S87" s="60">
        <v>49189.82</v>
      </c>
    </row>
    <row r="88" spans="1:19" ht="17.25" customHeight="1">
      <c r="A88" s="15">
        <v>81</v>
      </c>
      <c r="B88" s="15" t="s">
        <v>83</v>
      </c>
      <c r="C88" s="15" t="s">
        <v>122</v>
      </c>
      <c r="D88" s="15" t="s">
        <v>121</v>
      </c>
      <c r="E88" s="61" t="s">
        <v>93</v>
      </c>
      <c r="F88" s="15" t="s">
        <v>5</v>
      </c>
      <c r="G88" s="15" t="s">
        <v>120</v>
      </c>
      <c r="H88" s="15" t="s">
        <v>119</v>
      </c>
      <c r="I88" s="38">
        <v>85000</v>
      </c>
      <c r="J88" s="38">
        <v>8577.06</v>
      </c>
      <c r="K88" s="60">
        <v>2439.5</v>
      </c>
      <c r="L88" s="38">
        <v>2584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13600.56</v>
      </c>
      <c r="S88" s="60">
        <v>71399.44</v>
      </c>
    </row>
    <row r="89" spans="1:19" ht="17.25" customHeight="1">
      <c r="A89" s="15">
        <v>82</v>
      </c>
      <c r="B89" s="15" t="s">
        <v>86</v>
      </c>
      <c r="C89" s="15" t="s">
        <v>118</v>
      </c>
      <c r="D89" s="15" t="s">
        <v>117</v>
      </c>
      <c r="E89" s="61" t="s">
        <v>93</v>
      </c>
      <c r="F89" s="15" t="s">
        <v>4</v>
      </c>
      <c r="G89" s="15" t="s">
        <v>116</v>
      </c>
      <c r="H89" s="15" t="s">
        <v>115</v>
      </c>
      <c r="I89" s="38">
        <v>30000</v>
      </c>
      <c r="J89" s="38">
        <v>0</v>
      </c>
      <c r="K89" s="15">
        <v>861</v>
      </c>
      <c r="L89" s="38">
        <v>912</v>
      </c>
      <c r="M89" s="38">
        <v>0</v>
      </c>
      <c r="N89" s="38">
        <v>0</v>
      </c>
      <c r="O89" s="38">
        <v>2977.51</v>
      </c>
      <c r="P89" s="38">
        <v>0</v>
      </c>
      <c r="Q89" s="38">
        <v>0</v>
      </c>
      <c r="R89" s="38">
        <v>4750.51</v>
      </c>
      <c r="S89" s="60">
        <v>25249.49</v>
      </c>
    </row>
    <row r="90" spans="1:19" ht="17.25" customHeight="1">
      <c r="A90" s="15">
        <v>83</v>
      </c>
      <c r="B90" s="15" t="s">
        <v>87</v>
      </c>
      <c r="C90" s="15" t="s">
        <v>114</v>
      </c>
      <c r="D90" s="15" t="s">
        <v>98</v>
      </c>
      <c r="E90" s="61" t="s">
        <v>93</v>
      </c>
      <c r="F90" s="15" t="s">
        <v>5</v>
      </c>
      <c r="G90" s="15" t="s">
        <v>102</v>
      </c>
      <c r="H90" s="15" t="s">
        <v>101</v>
      </c>
      <c r="I90" s="38">
        <v>62000</v>
      </c>
      <c r="J90" s="38">
        <v>3863.01</v>
      </c>
      <c r="K90" s="60">
        <v>1779.4</v>
      </c>
      <c r="L90" s="38">
        <v>1884.8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7527.21</v>
      </c>
      <c r="S90" s="60">
        <v>54472.79</v>
      </c>
    </row>
    <row r="91" spans="1:19" ht="17.25" customHeight="1">
      <c r="A91" s="15">
        <v>84</v>
      </c>
      <c r="B91" s="15" t="s">
        <v>87</v>
      </c>
      <c r="C91" s="15" t="s">
        <v>113</v>
      </c>
      <c r="D91" s="15" t="s">
        <v>98</v>
      </c>
      <c r="E91" s="61" t="s">
        <v>93</v>
      </c>
      <c r="F91" s="15" t="s">
        <v>5</v>
      </c>
      <c r="G91" s="15" t="s">
        <v>92</v>
      </c>
      <c r="H91" s="15" t="s">
        <v>91</v>
      </c>
      <c r="I91" s="38">
        <v>62000</v>
      </c>
      <c r="J91" s="38">
        <v>3863.01</v>
      </c>
      <c r="K91" s="60">
        <v>1779.4</v>
      </c>
      <c r="L91" s="38">
        <v>1884.8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7527.21</v>
      </c>
      <c r="S91" s="60">
        <v>54472.79</v>
      </c>
    </row>
    <row r="92" spans="1:19" ht="17.25" customHeight="1">
      <c r="A92" s="15">
        <v>85</v>
      </c>
      <c r="B92" s="15" t="s">
        <v>87</v>
      </c>
      <c r="C92" s="15" t="s">
        <v>112</v>
      </c>
      <c r="D92" s="15" t="s">
        <v>98</v>
      </c>
      <c r="E92" s="61" t="s">
        <v>93</v>
      </c>
      <c r="F92" s="15" t="s">
        <v>4</v>
      </c>
      <c r="G92" s="15" t="s">
        <v>102</v>
      </c>
      <c r="H92" s="15" t="s">
        <v>101</v>
      </c>
      <c r="I92" s="38">
        <v>50000</v>
      </c>
      <c r="J92" s="38">
        <v>1596.68</v>
      </c>
      <c r="K92" s="60">
        <v>1435</v>
      </c>
      <c r="L92" s="38">
        <v>1520</v>
      </c>
      <c r="M92" s="38">
        <v>1715.46</v>
      </c>
      <c r="N92" s="38">
        <v>0</v>
      </c>
      <c r="O92" s="38">
        <v>0</v>
      </c>
      <c r="P92" s="38">
        <v>0</v>
      </c>
      <c r="Q92" s="38">
        <v>0</v>
      </c>
      <c r="R92" s="38">
        <v>6267.14</v>
      </c>
      <c r="S92" s="60">
        <v>43732.86</v>
      </c>
    </row>
    <row r="93" spans="1:19" ht="17.25" customHeight="1">
      <c r="A93" s="15">
        <v>86</v>
      </c>
      <c r="B93" s="15" t="s">
        <v>87</v>
      </c>
      <c r="C93" s="15" t="s">
        <v>111</v>
      </c>
      <c r="D93" s="15" t="s">
        <v>98</v>
      </c>
      <c r="E93" s="61" t="s">
        <v>93</v>
      </c>
      <c r="F93" s="15" t="s">
        <v>5</v>
      </c>
      <c r="G93" s="15" t="s">
        <v>110</v>
      </c>
      <c r="H93" s="15" t="s">
        <v>109</v>
      </c>
      <c r="I93" s="38">
        <v>62000</v>
      </c>
      <c r="J93" s="38">
        <v>3863.01</v>
      </c>
      <c r="K93" s="60">
        <v>1779.4</v>
      </c>
      <c r="L93" s="38">
        <v>1884.8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7527.21</v>
      </c>
      <c r="S93" s="60">
        <v>54472.79</v>
      </c>
    </row>
    <row r="94" spans="1:19" ht="17.25" customHeight="1">
      <c r="A94" s="15">
        <v>87</v>
      </c>
      <c r="B94" s="15" t="s">
        <v>87</v>
      </c>
      <c r="C94" s="15" t="s">
        <v>108</v>
      </c>
      <c r="D94" s="15" t="s">
        <v>98</v>
      </c>
      <c r="E94" s="61" t="s">
        <v>93</v>
      </c>
      <c r="F94" s="15" t="s">
        <v>5</v>
      </c>
      <c r="G94" s="15" t="s">
        <v>92</v>
      </c>
      <c r="H94" s="15" t="s">
        <v>91</v>
      </c>
      <c r="I94" s="38">
        <v>62000</v>
      </c>
      <c r="J94" s="38">
        <v>3863.01</v>
      </c>
      <c r="K94" s="60">
        <v>1779.4</v>
      </c>
      <c r="L94" s="38">
        <v>1884.8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7527.21</v>
      </c>
      <c r="S94" s="60">
        <v>54472.79</v>
      </c>
    </row>
    <row r="95" spans="1:19" ht="17.25" customHeight="1">
      <c r="A95" s="15">
        <v>88</v>
      </c>
      <c r="B95" s="15" t="s">
        <v>87</v>
      </c>
      <c r="C95" s="15" t="s">
        <v>107</v>
      </c>
      <c r="D95" s="15" t="s">
        <v>98</v>
      </c>
      <c r="E95" s="61" t="s">
        <v>93</v>
      </c>
      <c r="F95" s="15" t="s">
        <v>5</v>
      </c>
      <c r="G95" s="15" t="s">
        <v>97</v>
      </c>
      <c r="H95" s="15" t="s">
        <v>96</v>
      </c>
      <c r="I95" s="38">
        <v>70000</v>
      </c>
      <c r="J95" s="38">
        <v>5368.45</v>
      </c>
      <c r="K95" s="60">
        <v>2009</v>
      </c>
      <c r="L95" s="38">
        <v>2128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9505.4500000000007</v>
      </c>
      <c r="S95" s="60">
        <v>60494.55</v>
      </c>
    </row>
    <row r="96" spans="1:19" ht="17.25" customHeight="1">
      <c r="A96" s="15">
        <v>89</v>
      </c>
      <c r="B96" s="15" t="s">
        <v>87</v>
      </c>
      <c r="C96" s="15" t="s">
        <v>106</v>
      </c>
      <c r="D96" s="15" t="s">
        <v>98</v>
      </c>
      <c r="E96" s="61" t="s">
        <v>93</v>
      </c>
      <c r="F96" s="15" t="s">
        <v>4</v>
      </c>
      <c r="G96" s="15" t="s">
        <v>105</v>
      </c>
      <c r="H96" s="15" t="s">
        <v>104</v>
      </c>
      <c r="I96" s="38">
        <v>60000</v>
      </c>
      <c r="J96" s="38">
        <v>3486.65</v>
      </c>
      <c r="K96" s="60">
        <v>1722</v>
      </c>
      <c r="L96" s="38">
        <v>1824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7032.65</v>
      </c>
      <c r="S96" s="60">
        <v>52967.35</v>
      </c>
    </row>
    <row r="97" spans="1:19" ht="17.25" customHeight="1">
      <c r="A97" s="15">
        <v>90</v>
      </c>
      <c r="B97" s="15" t="s">
        <v>87</v>
      </c>
      <c r="C97" s="15" t="s">
        <v>103</v>
      </c>
      <c r="D97" s="15" t="s">
        <v>98</v>
      </c>
      <c r="E97" s="61" t="s">
        <v>93</v>
      </c>
      <c r="F97" s="15" t="s">
        <v>4</v>
      </c>
      <c r="G97" s="15" t="s">
        <v>102</v>
      </c>
      <c r="H97" s="15" t="s">
        <v>101</v>
      </c>
      <c r="I97" s="38">
        <v>62000</v>
      </c>
      <c r="J97" s="38">
        <v>3863.01</v>
      </c>
      <c r="K97" s="60">
        <v>1779.4</v>
      </c>
      <c r="L97" s="38">
        <v>1884.8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7527.21</v>
      </c>
      <c r="S97" s="60">
        <v>54472.79</v>
      </c>
    </row>
    <row r="98" spans="1:19" ht="17.25" customHeight="1">
      <c r="A98" s="15">
        <v>91</v>
      </c>
      <c r="B98" s="15" t="s">
        <v>87</v>
      </c>
      <c r="C98" s="15" t="s">
        <v>100</v>
      </c>
      <c r="D98" s="15" t="s">
        <v>98</v>
      </c>
      <c r="E98" s="61" t="s">
        <v>93</v>
      </c>
      <c r="F98" s="15" t="s">
        <v>5</v>
      </c>
      <c r="G98" s="15" t="s">
        <v>97</v>
      </c>
      <c r="H98" s="15" t="s">
        <v>96</v>
      </c>
      <c r="I98" s="38">
        <v>40000</v>
      </c>
      <c r="J98" s="38">
        <v>442.65</v>
      </c>
      <c r="K98" s="60">
        <v>1148</v>
      </c>
      <c r="L98" s="38">
        <v>1216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2806.65</v>
      </c>
      <c r="S98" s="60">
        <v>37193.35</v>
      </c>
    </row>
    <row r="99" spans="1:19" ht="17.25" customHeight="1">
      <c r="A99" s="15">
        <v>92</v>
      </c>
      <c r="B99" s="15" t="s">
        <v>87</v>
      </c>
      <c r="C99" s="15" t="s">
        <v>99</v>
      </c>
      <c r="D99" s="15" t="s">
        <v>98</v>
      </c>
      <c r="E99" s="61" t="s">
        <v>93</v>
      </c>
      <c r="F99" s="15" t="s">
        <v>5</v>
      </c>
      <c r="G99" s="15" t="s">
        <v>97</v>
      </c>
      <c r="H99" s="15" t="s">
        <v>96</v>
      </c>
      <c r="I99" s="38">
        <v>62000</v>
      </c>
      <c r="J99" s="38">
        <v>3863.01</v>
      </c>
      <c r="K99" s="60">
        <v>1779.4</v>
      </c>
      <c r="L99" s="38">
        <v>1884.8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7527.21</v>
      </c>
      <c r="S99" s="60">
        <v>54472.79</v>
      </c>
    </row>
    <row r="100" spans="1:19" ht="17.25" customHeight="1">
      <c r="A100" s="15">
        <v>93</v>
      </c>
      <c r="B100" s="15" t="s">
        <v>88</v>
      </c>
      <c r="C100" s="15" t="s">
        <v>95</v>
      </c>
      <c r="D100" s="15" t="s">
        <v>94</v>
      </c>
      <c r="E100" s="61" t="s">
        <v>93</v>
      </c>
      <c r="F100" s="15" t="s">
        <v>5</v>
      </c>
      <c r="G100" s="15" t="s">
        <v>92</v>
      </c>
      <c r="H100" s="15" t="s">
        <v>91</v>
      </c>
      <c r="I100" s="38">
        <v>50000</v>
      </c>
      <c r="J100" s="38">
        <v>1854</v>
      </c>
      <c r="K100" s="60">
        <v>1435</v>
      </c>
      <c r="L100" s="38">
        <v>1520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4809</v>
      </c>
      <c r="S100" s="60">
        <v>45191</v>
      </c>
    </row>
    <row r="101" spans="1:19" ht="17.25" customHeight="1">
      <c r="A101" s="59"/>
      <c r="B101" s="59"/>
      <c r="C101" s="59"/>
      <c r="D101" s="59"/>
      <c r="E101" s="59"/>
      <c r="F101" s="59"/>
      <c r="G101" s="59"/>
      <c r="H101" s="59"/>
      <c r="I101" s="56">
        <f>SUM(I8:I100)</f>
        <v>4855000</v>
      </c>
      <c r="J101" s="56">
        <f>SUM(J8:J100)</f>
        <v>229850.89</v>
      </c>
      <c r="K101" s="56">
        <f>SUM(K8:K100)</f>
        <v>139338.49999999994</v>
      </c>
      <c r="L101" s="56">
        <f>SUM(L8:L100)</f>
        <v>147591.99999999991</v>
      </c>
      <c r="M101" s="56">
        <f>SUM(M8:M100)</f>
        <v>10292.759999999998</v>
      </c>
      <c r="N101" s="56">
        <f>SUM(N8:N100)</f>
        <v>12590.95</v>
      </c>
      <c r="O101" s="56">
        <f>SUM(O8:O100)</f>
        <v>96801.03</v>
      </c>
      <c r="P101" s="58">
        <f>SUM(P8:P100)</f>
        <v>0</v>
      </c>
      <c r="Q101" s="57">
        <f>SUM(Q8:Q100)</f>
        <v>50</v>
      </c>
      <c r="R101" s="56">
        <f>SUM(R8:R100)</f>
        <v>636516.12999999989</v>
      </c>
      <c r="S101" s="55">
        <f>SUM(S8:S100)</f>
        <v>4218483.87</v>
      </c>
    </row>
    <row r="102" spans="1:19">
      <c r="L102" s="1"/>
    </row>
    <row r="103" spans="1:19">
      <c r="L103" s="1"/>
    </row>
    <row r="104" spans="1:19">
      <c r="L104" s="1"/>
    </row>
    <row r="105" spans="1:19">
      <c r="C105" s="54"/>
      <c r="K105" s="54"/>
      <c r="L105" s="54"/>
      <c r="M105" s="54"/>
    </row>
    <row r="106" spans="1:19">
      <c r="C106" s="53" t="s">
        <v>25</v>
      </c>
      <c r="L106" s="53" t="s">
        <v>90</v>
      </c>
    </row>
    <row r="107" spans="1:19">
      <c r="C107" s="53" t="s">
        <v>27</v>
      </c>
      <c r="L107" s="53" t="s">
        <v>89</v>
      </c>
    </row>
    <row r="108" spans="1:19">
      <c r="E108" s="1"/>
    </row>
    <row r="109" spans="1:19">
      <c r="D109" s="51"/>
      <c r="E109" s="1"/>
    </row>
    <row r="110" spans="1:19">
      <c r="D110" s="51"/>
      <c r="E110" s="1"/>
      <c r="I110" s="24"/>
      <c r="J110" s="25"/>
      <c r="N110" s="25"/>
      <c r="O110" s="25"/>
      <c r="P110" s="25"/>
      <c r="Q110" s="25"/>
    </row>
    <row r="111" spans="1:19">
      <c r="D111" s="52"/>
      <c r="E111" s="1"/>
      <c r="H111" s="51"/>
      <c r="I111" s="24"/>
      <c r="J111" s="50"/>
      <c r="K111" s="50"/>
      <c r="L111" s="50"/>
    </row>
    <row r="112" spans="1:19">
      <c r="D112" s="52"/>
      <c r="E112" s="1"/>
      <c r="H112" s="51"/>
      <c r="I112" s="24"/>
      <c r="J112" s="50"/>
      <c r="K112" s="50"/>
      <c r="L112" s="50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  <row r="157" spans="5:5">
      <c r="E157" s="1"/>
    </row>
    <row r="158" spans="5:5">
      <c r="E158" s="1"/>
    </row>
    <row r="159" spans="5:5">
      <c r="E159" s="1"/>
    </row>
    <row r="160" spans="5:5">
      <c r="E160" s="1"/>
    </row>
    <row r="161" spans="5:5">
      <c r="E161" s="1"/>
    </row>
    <row r="162" spans="5:5">
      <c r="E162" s="1"/>
    </row>
    <row r="163" spans="5:5">
      <c r="E163" s="1"/>
    </row>
    <row r="164" spans="5:5">
      <c r="E164" s="1"/>
    </row>
    <row r="165" spans="5:5">
      <c r="E165" s="1"/>
    </row>
    <row r="166" spans="5:5">
      <c r="E166" s="1"/>
    </row>
    <row r="167" spans="5:5">
      <c r="E167" s="1"/>
    </row>
    <row r="168" spans="5:5">
      <c r="E168" s="1"/>
    </row>
    <row r="169" spans="5:5">
      <c r="E169" s="1"/>
    </row>
    <row r="170" spans="5:5">
      <c r="E170" s="1"/>
    </row>
    <row r="171" spans="5:5">
      <c r="E171" s="1"/>
    </row>
    <row r="172" spans="5:5">
      <c r="E172" s="1"/>
    </row>
    <row r="173" spans="5:5">
      <c r="E173" s="1"/>
    </row>
    <row r="174" spans="5:5">
      <c r="E174" s="1"/>
    </row>
    <row r="175" spans="5:5">
      <c r="E175" s="1"/>
    </row>
    <row r="176" spans="5:5">
      <c r="E176" s="1"/>
    </row>
    <row r="177" spans="5:5">
      <c r="E177" s="1"/>
    </row>
    <row r="178" spans="5:5">
      <c r="E178" s="1"/>
    </row>
    <row r="179" spans="5:5">
      <c r="E179" s="1"/>
    </row>
    <row r="181" spans="5:5">
      <c r="E181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  <row r="186" spans="5:5">
      <c r="E186" s="1"/>
    </row>
    <row r="187" spans="5:5">
      <c r="E187" s="1"/>
    </row>
    <row r="188" spans="5:5">
      <c r="E188" s="1"/>
    </row>
  </sheetData>
  <mergeCells count="23">
    <mergeCell ref="E6:E7"/>
    <mergeCell ref="F6:F7"/>
    <mergeCell ref="R6:R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A101:H101"/>
    <mergeCell ref="N6:N7"/>
    <mergeCell ref="O6:O7"/>
    <mergeCell ref="P6:P7"/>
    <mergeCell ref="Q6:Q7"/>
    <mergeCell ref="S6:S7"/>
    <mergeCell ref="G6:H6"/>
    <mergeCell ref="I6:I7"/>
    <mergeCell ref="J6:J7"/>
    <mergeCell ref="K6:K7"/>
  </mergeCells>
  <pageMargins left="0.19685039370078741" right="0.15748031496062992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892C0-A343-4156-9B31-44B2672A2229}">
  <dimension ref="A1:AF303"/>
  <sheetViews>
    <sheetView workbookViewId="0"/>
  </sheetViews>
  <sheetFormatPr baseColWidth="10" defaultRowHeight="14.4"/>
  <cols>
    <col min="1" max="1" width="3.109375" customWidth="1"/>
    <col min="2" max="2" width="40" customWidth="1"/>
    <col min="3" max="3" width="36.6640625" customWidth="1"/>
    <col min="4" max="4" width="36.5546875" customWidth="1"/>
    <col min="5" max="5" width="11.109375" bestFit="1" customWidth="1"/>
    <col min="6" max="6" width="9.88671875" customWidth="1"/>
    <col min="7" max="7" width="14.44140625" customWidth="1"/>
    <col min="8" max="8" width="11.109375" customWidth="1"/>
    <col min="9" max="9" width="9.6640625" customWidth="1"/>
    <col min="10" max="10" width="10.33203125" customWidth="1"/>
    <col min="11" max="11" width="9.5546875" customWidth="1"/>
    <col min="12" max="12" width="14.5546875" style="1" customWidth="1"/>
    <col min="13" max="13" width="13.88671875" style="1" customWidth="1"/>
    <col min="14" max="14" width="14" style="100" customWidth="1"/>
    <col min="15" max="15" width="13.33203125" customWidth="1"/>
    <col min="16" max="16" width="11.6640625" bestFit="1" customWidth="1"/>
  </cols>
  <sheetData>
    <row r="1" spans="1:16" ht="25.5" customHeight="1">
      <c r="B1" s="84" t="s">
        <v>7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5" customHeight="1">
      <c r="B2" s="85" t="s">
        <v>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15" customHeight="1">
      <c r="B3" s="3"/>
      <c r="C3" s="86"/>
      <c r="D3" s="87"/>
      <c r="E3" s="88"/>
      <c r="F3" s="89"/>
      <c r="G3" s="89"/>
      <c r="H3" s="4"/>
      <c r="I3" s="40"/>
      <c r="J3" s="40"/>
      <c r="K3" s="40"/>
      <c r="L3" s="40"/>
      <c r="M3" s="40"/>
      <c r="N3" s="40"/>
      <c r="O3" s="40"/>
      <c r="P3" s="40"/>
    </row>
    <row r="4" spans="1:16" ht="15" customHeight="1">
      <c r="B4" s="85" t="s">
        <v>268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ht="15" customHeight="1">
      <c r="B5" s="85" t="s">
        <v>29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7" spans="1:16" s="20" customFormat="1" ht="48" customHeight="1">
      <c r="A7" s="90" t="s">
        <v>10</v>
      </c>
      <c r="B7" s="91" t="s">
        <v>11</v>
      </c>
      <c r="C7" s="90" t="s">
        <v>12</v>
      </c>
      <c r="D7" s="92" t="s">
        <v>13</v>
      </c>
      <c r="E7" s="92" t="s">
        <v>14</v>
      </c>
      <c r="F7" s="92" t="s">
        <v>3</v>
      </c>
      <c r="G7" s="93" t="s">
        <v>15</v>
      </c>
      <c r="H7" s="90" t="s">
        <v>0</v>
      </c>
      <c r="I7" s="90" t="s">
        <v>1</v>
      </c>
      <c r="J7" s="90" t="s">
        <v>2</v>
      </c>
      <c r="K7" s="90" t="s">
        <v>17</v>
      </c>
      <c r="L7" s="92" t="s">
        <v>269</v>
      </c>
      <c r="M7" s="92" t="s">
        <v>19</v>
      </c>
      <c r="N7" s="92" t="s">
        <v>21</v>
      </c>
      <c r="O7" s="90" t="s">
        <v>270</v>
      </c>
      <c r="P7" s="93" t="s">
        <v>23</v>
      </c>
    </row>
    <row r="8" spans="1:16" s="20" customFormat="1">
      <c r="A8" s="14">
        <v>1</v>
      </c>
      <c r="B8" s="15" t="s">
        <v>58</v>
      </c>
      <c r="C8" s="15" t="s">
        <v>271</v>
      </c>
      <c r="D8" s="15" t="s">
        <v>272</v>
      </c>
      <c r="E8" s="94" t="s">
        <v>93</v>
      </c>
      <c r="F8" s="15" t="s">
        <v>4</v>
      </c>
      <c r="G8" s="38">
        <v>125000</v>
      </c>
      <c r="H8" s="60">
        <v>17986.060000000001</v>
      </c>
      <c r="I8" s="60">
        <v>3587.5</v>
      </c>
      <c r="J8" s="60">
        <v>3800</v>
      </c>
      <c r="K8" s="38">
        <v>0</v>
      </c>
      <c r="L8" s="38">
        <v>0</v>
      </c>
      <c r="M8" s="38">
        <v>0</v>
      </c>
      <c r="N8" s="38">
        <v>0</v>
      </c>
      <c r="O8" s="60">
        <v>25373.56</v>
      </c>
      <c r="P8" s="60">
        <v>99626.44</v>
      </c>
    </row>
    <row r="9" spans="1:16" s="20" customFormat="1">
      <c r="A9" s="14">
        <v>2</v>
      </c>
      <c r="B9" s="15" t="s">
        <v>58</v>
      </c>
      <c r="C9" s="15" t="s">
        <v>273</v>
      </c>
      <c r="D9" s="15" t="s">
        <v>272</v>
      </c>
      <c r="E9" s="94" t="s">
        <v>93</v>
      </c>
      <c r="F9" s="15" t="s">
        <v>4</v>
      </c>
      <c r="G9" s="38">
        <v>125000</v>
      </c>
      <c r="H9" s="60">
        <v>17986.060000000001</v>
      </c>
      <c r="I9" s="60">
        <v>3587.5</v>
      </c>
      <c r="J9" s="60">
        <v>3800</v>
      </c>
      <c r="K9" s="38">
        <v>0</v>
      </c>
      <c r="L9" s="38">
        <v>0</v>
      </c>
      <c r="M9" s="38">
        <v>0</v>
      </c>
      <c r="N9" s="38">
        <v>0</v>
      </c>
      <c r="O9" s="60">
        <v>25373.56</v>
      </c>
      <c r="P9" s="60">
        <v>99626.44</v>
      </c>
    </row>
    <row r="10" spans="1:16" s="20" customFormat="1">
      <c r="A10" s="14">
        <v>3</v>
      </c>
      <c r="B10" s="15" t="s">
        <v>58</v>
      </c>
      <c r="C10" s="15" t="s">
        <v>274</v>
      </c>
      <c r="D10" s="15" t="s">
        <v>272</v>
      </c>
      <c r="E10" s="94" t="s">
        <v>93</v>
      </c>
      <c r="F10" s="15" t="s">
        <v>5</v>
      </c>
      <c r="G10" s="38">
        <v>125000</v>
      </c>
      <c r="H10" s="60">
        <v>17986.060000000001</v>
      </c>
      <c r="I10" s="60">
        <v>3587.5</v>
      </c>
      <c r="J10" s="60">
        <v>3800</v>
      </c>
      <c r="K10" s="38">
        <v>0</v>
      </c>
      <c r="L10" s="38">
        <v>0</v>
      </c>
      <c r="M10" s="38">
        <v>0</v>
      </c>
      <c r="N10" s="38">
        <v>0</v>
      </c>
      <c r="O10" s="60">
        <v>25373.56</v>
      </c>
      <c r="P10" s="60">
        <v>99626.44</v>
      </c>
    </row>
    <row r="11" spans="1:16" s="20" customFormat="1">
      <c r="A11" s="14">
        <v>4</v>
      </c>
      <c r="B11" s="15" t="s">
        <v>58</v>
      </c>
      <c r="C11" s="15" t="s">
        <v>275</v>
      </c>
      <c r="D11" s="15" t="s">
        <v>272</v>
      </c>
      <c r="E11" s="94" t="s">
        <v>93</v>
      </c>
      <c r="F11" s="15" t="s">
        <v>4</v>
      </c>
      <c r="G11" s="38">
        <v>125000</v>
      </c>
      <c r="H11" s="60">
        <v>17986.060000000001</v>
      </c>
      <c r="I11" s="60">
        <v>3587.5</v>
      </c>
      <c r="J11" s="60">
        <v>3800</v>
      </c>
      <c r="K11" s="38">
        <v>0</v>
      </c>
      <c r="L11" s="38">
        <v>0</v>
      </c>
      <c r="M11" s="38">
        <v>0</v>
      </c>
      <c r="N11" s="38">
        <v>0</v>
      </c>
      <c r="O11" s="60">
        <v>25373.56</v>
      </c>
      <c r="P11" s="60">
        <v>99626.44</v>
      </c>
    </row>
    <row r="12" spans="1:16" s="20" customFormat="1">
      <c r="A12" s="14">
        <v>5</v>
      </c>
      <c r="B12" s="15" t="s">
        <v>58</v>
      </c>
      <c r="C12" s="15" t="s">
        <v>276</v>
      </c>
      <c r="D12" s="15" t="s">
        <v>272</v>
      </c>
      <c r="E12" s="94" t="s">
        <v>93</v>
      </c>
      <c r="F12" s="15" t="s">
        <v>5</v>
      </c>
      <c r="G12" s="38">
        <v>125000</v>
      </c>
      <c r="H12" s="60">
        <v>17986.060000000001</v>
      </c>
      <c r="I12" s="60">
        <v>3587.5</v>
      </c>
      <c r="J12" s="60">
        <v>3800</v>
      </c>
      <c r="K12" s="38">
        <v>0</v>
      </c>
      <c r="L12" s="38">
        <v>0</v>
      </c>
      <c r="M12" s="38">
        <v>0</v>
      </c>
      <c r="N12" s="38">
        <v>0</v>
      </c>
      <c r="O12" s="60">
        <v>25373.56</v>
      </c>
      <c r="P12" s="60">
        <v>99626.44</v>
      </c>
    </row>
    <row r="13" spans="1:16" s="20" customFormat="1">
      <c r="A13" s="14">
        <v>6</v>
      </c>
      <c r="B13" s="15" t="s">
        <v>58</v>
      </c>
      <c r="C13" s="15" t="s">
        <v>277</v>
      </c>
      <c r="D13" s="15" t="s">
        <v>272</v>
      </c>
      <c r="E13" s="94" t="s">
        <v>93</v>
      </c>
      <c r="F13" s="15" t="s">
        <v>4</v>
      </c>
      <c r="G13" s="38">
        <v>125000</v>
      </c>
      <c r="H13" s="60">
        <v>17986.060000000001</v>
      </c>
      <c r="I13" s="60">
        <v>3587.5</v>
      </c>
      <c r="J13" s="60">
        <v>3800</v>
      </c>
      <c r="K13" s="38">
        <v>0</v>
      </c>
      <c r="L13" s="38">
        <v>0</v>
      </c>
      <c r="M13" s="38">
        <v>0</v>
      </c>
      <c r="N13" s="38">
        <v>0</v>
      </c>
      <c r="O13" s="60">
        <v>25373.56</v>
      </c>
      <c r="P13" s="60">
        <v>99626.44</v>
      </c>
    </row>
    <row r="14" spans="1:16" s="20" customFormat="1">
      <c r="A14" s="14">
        <v>7</v>
      </c>
      <c r="B14" s="15" t="s">
        <v>58</v>
      </c>
      <c r="C14" s="15" t="s">
        <v>278</v>
      </c>
      <c r="D14" s="15" t="s">
        <v>272</v>
      </c>
      <c r="E14" s="94" t="s">
        <v>93</v>
      </c>
      <c r="F14" s="15" t="s">
        <v>5</v>
      </c>
      <c r="G14" s="38">
        <v>125000</v>
      </c>
      <c r="H14" s="60">
        <v>17986.060000000001</v>
      </c>
      <c r="I14" s="60">
        <v>3587.5</v>
      </c>
      <c r="J14" s="60">
        <v>3800</v>
      </c>
      <c r="K14" s="38">
        <v>0</v>
      </c>
      <c r="L14" s="38">
        <v>0</v>
      </c>
      <c r="M14" s="38">
        <v>0</v>
      </c>
      <c r="N14" s="38">
        <v>0</v>
      </c>
      <c r="O14" s="60">
        <v>25373.56</v>
      </c>
      <c r="P14" s="60">
        <v>99626.44</v>
      </c>
    </row>
    <row r="15" spans="1:16" s="20" customFormat="1">
      <c r="A15" s="14">
        <v>8</v>
      </c>
      <c r="B15" s="15" t="s">
        <v>58</v>
      </c>
      <c r="C15" s="15" t="s">
        <v>279</v>
      </c>
      <c r="D15" s="15" t="s">
        <v>280</v>
      </c>
      <c r="E15" s="94" t="s">
        <v>93</v>
      </c>
      <c r="F15" s="15" t="s">
        <v>5</v>
      </c>
      <c r="G15" s="38">
        <v>38000</v>
      </c>
      <c r="H15" s="15">
        <v>160.38</v>
      </c>
      <c r="I15" s="60">
        <v>1090.5999999999999</v>
      </c>
      <c r="J15" s="60">
        <v>1155.2</v>
      </c>
      <c r="K15" s="38">
        <v>0</v>
      </c>
      <c r="L15" s="38">
        <v>0</v>
      </c>
      <c r="M15" s="38">
        <v>0</v>
      </c>
      <c r="N15" s="38">
        <v>0</v>
      </c>
      <c r="O15" s="60">
        <v>2406.1799999999998</v>
      </c>
      <c r="P15" s="60">
        <v>35593.82</v>
      </c>
    </row>
    <row r="16" spans="1:16" s="20" customFormat="1">
      <c r="A16" s="14">
        <v>9</v>
      </c>
      <c r="B16" s="15" t="s">
        <v>58</v>
      </c>
      <c r="C16" s="15" t="s">
        <v>281</v>
      </c>
      <c r="D16" s="15" t="s">
        <v>272</v>
      </c>
      <c r="E16" s="94" t="s">
        <v>93</v>
      </c>
      <c r="F16" s="15" t="s">
        <v>5</v>
      </c>
      <c r="G16" s="38">
        <v>125000</v>
      </c>
      <c r="H16" s="60">
        <v>17986.060000000001</v>
      </c>
      <c r="I16" s="60">
        <v>3587.5</v>
      </c>
      <c r="J16" s="60">
        <v>3800</v>
      </c>
      <c r="K16" s="38">
        <v>0</v>
      </c>
      <c r="L16" s="38">
        <v>0</v>
      </c>
      <c r="M16" s="38">
        <v>0</v>
      </c>
      <c r="N16" s="38">
        <v>0</v>
      </c>
      <c r="O16" s="60">
        <v>25373.56</v>
      </c>
      <c r="P16" s="60">
        <v>99626.44</v>
      </c>
    </row>
    <row r="17" spans="1:16" s="20" customFormat="1">
      <c r="A17" s="14">
        <v>10</v>
      </c>
      <c r="B17" s="15" t="s">
        <v>58</v>
      </c>
      <c r="C17" s="15" t="s">
        <v>282</v>
      </c>
      <c r="D17" s="15" t="s">
        <v>283</v>
      </c>
      <c r="E17" s="94" t="s">
        <v>93</v>
      </c>
      <c r="F17" s="15" t="s">
        <v>4</v>
      </c>
      <c r="G17" s="38">
        <v>140000</v>
      </c>
      <c r="H17" s="60">
        <v>21514.44</v>
      </c>
      <c r="I17" s="60">
        <v>4018</v>
      </c>
      <c r="J17" s="60">
        <v>4256</v>
      </c>
      <c r="K17" s="38">
        <v>0</v>
      </c>
      <c r="L17" s="38">
        <v>0</v>
      </c>
      <c r="M17" s="38">
        <v>0</v>
      </c>
      <c r="N17" s="38">
        <v>0</v>
      </c>
      <c r="O17" s="60">
        <v>29788.44</v>
      </c>
      <c r="P17" s="60">
        <v>110211.56</v>
      </c>
    </row>
    <row r="18" spans="1:16" s="20" customFormat="1">
      <c r="A18" s="14">
        <v>11</v>
      </c>
      <c r="B18" s="15" t="s">
        <v>58</v>
      </c>
      <c r="C18" s="15" t="s">
        <v>284</v>
      </c>
      <c r="D18" s="15" t="s">
        <v>272</v>
      </c>
      <c r="E18" s="94" t="s">
        <v>93</v>
      </c>
      <c r="F18" s="15" t="s">
        <v>4</v>
      </c>
      <c r="G18" s="38">
        <v>125000</v>
      </c>
      <c r="H18" s="60">
        <v>17986.060000000001</v>
      </c>
      <c r="I18" s="60">
        <v>3587.5</v>
      </c>
      <c r="J18" s="60">
        <v>3800</v>
      </c>
      <c r="K18" s="38">
        <v>0</v>
      </c>
      <c r="L18" s="38">
        <v>0</v>
      </c>
      <c r="M18" s="38">
        <v>0</v>
      </c>
      <c r="N18" s="38">
        <v>0</v>
      </c>
      <c r="O18" s="60">
        <v>25373.56</v>
      </c>
      <c r="P18" s="60">
        <v>99626.44</v>
      </c>
    </row>
    <row r="19" spans="1:16" s="20" customFormat="1">
      <c r="A19" s="14">
        <v>12</v>
      </c>
      <c r="B19" s="15" t="s">
        <v>58</v>
      </c>
      <c r="C19" s="15" t="s">
        <v>285</v>
      </c>
      <c r="D19" s="15" t="s">
        <v>286</v>
      </c>
      <c r="E19" s="94" t="s">
        <v>93</v>
      </c>
      <c r="F19" s="15" t="s">
        <v>5</v>
      </c>
      <c r="G19" s="38">
        <v>35000</v>
      </c>
      <c r="H19" s="15">
        <v>0</v>
      </c>
      <c r="I19" s="60">
        <v>1004.5</v>
      </c>
      <c r="J19" s="60">
        <v>1064</v>
      </c>
      <c r="K19" s="38">
        <v>0</v>
      </c>
      <c r="L19" s="38">
        <v>0</v>
      </c>
      <c r="M19" s="38">
        <v>0</v>
      </c>
      <c r="N19" s="38">
        <v>0</v>
      </c>
      <c r="O19" s="60">
        <v>2068.5</v>
      </c>
      <c r="P19" s="60">
        <v>32931.5</v>
      </c>
    </row>
    <row r="20" spans="1:16" s="20" customFormat="1">
      <c r="A20" s="14">
        <v>13</v>
      </c>
      <c r="B20" s="15" t="s">
        <v>58</v>
      </c>
      <c r="C20" s="15" t="s">
        <v>287</v>
      </c>
      <c r="D20" s="15" t="s">
        <v>272</v>
      </c>
      <c r="E20" s="94" t="s">
        <v>93</v>
      </c>
      <c r="F20" s="15" t="s">
        <v>4</v>
      </c>
      <c r="G20" s="38">
        <v>125000</v>
      </c>
      <c r="H20" s="60">
        <v>17986.060000000001</v>
      </c>
      <c r="I20" s="60">
        <v>3587.5</v>
      </c>
      <c r="J20" s="60">
        <v>3800</v>
      </c>
      <c r="K20" s="38">
        <v>0</v>
      </c>
      <c r="L20" s="38">
        <v>0</v>
      </c>
      <c r="M20" s="38">
        <v>0</v>
      </c>
      <c r="N20" s="38">
        <v>0</v>
      </c>
      <c r="O20" s="60">
        <v>25373.56</v>
      </c>
      <c r="P20" s="60">
        <v>99626.44</v>
      </c>
    </row>
    <row r="21" spans="1:16" s="20" customFormat="1">
      <c r="A21" s="14">
        <v>14</v>
      </c>
      <c r="B21" s="15" t="s">
        <v>58</v>
      </c>
      <c r="C21" s="15" t="s">
        <v>288</v>
      </c>
      <c r="D21" s="15" t="s">
        <v>272</v>
      </c>
      <c r="E21" s="94" t="s">
        <v>93</v>
      </c>
      <c r="F21" s="15" t="s">
        <v>5</v>
      </c>
      <c r="G21" s="38">
        <v>125000</v>
      </c>
      <c r="H21" s="60">
        <v>17986.060000000001</v>
      </c>
      <c r="I21" s="60">
        <v>3587.5</v>
      </c>
      <c r="J21" s="60">
        <v>3800</v>
      </c>
      <c r="K21" s="38">
        <v>0</v>
      </c>
      <c r="L21" s="38">
        <v>0</v>
      </c>
      <c r="M21" s="38">
        <v>0</v>
      </c>
      <c r="N21" s="38">
        <v>0</v>
      </c>
      <c r="O21" s="60">
        <v>25373.56</v>
      </c>
      <c r="P21" s="60">
        <v>99626.44</v>
      </c>
    </row>
    <row r="22" spans="1:16" s="20" customFormat="1">
      <c r="A22" s="14">
        <v>15</v>
      </c>
      <c r="B22" s="15" t="s">
        <v>58</v>
      </c>
      <c r="C22" s="15" t="s">
        <v>289</v>
      </c>
      <c r="D22" s="15" t="s">
        <v>290</v>
      </c>
      <c r="E22" s="94" t="s">
        <v>93</v>
      </c>
      <c r="F22" s="15" t="s">
        <v>5</v>
      </c>
      <c r="G22" s="38">
        <v>38000</v>
      </c>
      <c r="H22" s="15">
        <v>160.38</v>
      </c>
      <c r="I22" s="60">
        <v>1090.5999999999999</v>
      </c>
      <c r="J22" s="60">
        <v>1155.2</v>
      </c>
      <c r="K22" s="38">
        <v>0</v>
      </c>
      <c r="L22" s="38">
        <v>0</v>
      </c>
      <c r="M22" s="38">
        <v>0</v>
      </c>
      <c r="N22" s="38">
        <v>0</v>
      </c>
      <c r="O22" s="60">
        <v>2406.1799999999998</v>
      </c>
      <c r="P22" s="60">
        <v>35593.82</v>
      </c>
    </row>
    <row r="23" spans="1:16" s="20" customFormat="1">
      <c r="A23" s="14">
        <v>16</v>
      </c>
      <c r="B23" s="15" t="s">
        <v>58</v>
      </c>
      <c r="C23" s="15" t="s">
        <v>291</v>
      </c>
      <c r="D23" s="15" t="s">
        <v>272</v>
      </c>
      <c r="E23" s="94" t="s">
        <v>93</v>
      </c>
      <c r="F23" s="15" t="s">
        <v>4</v>
      </c>
      <c r="G23" s="38">
        <v>125000</v>
      </c>
      <c r="H23" s="60">
        <v>17986.060000000001</v>
      </c>
      <c r="I23" s="60">
        <v>3587.5</v>
      </c>
      <c r="J23" s="60">
        <v>3800</v>
      </c>
      <c r="K23" s="38">
        <v>0</v>
      </c>
      <c r="L23" s="38">
        <v>0</v>
      </c>
      <c r="M23" s="38">
        <v>0</v>
      </c>
      <c r="N23" s="38">
        <v>0</v>
      </c>
      <c r="O23" s="60">
        <v>25373.56</v>
      </c>
      <c r="P23" s="60">
        <v>99626.44</v>
      </c>
    </row>
    <row r="24" spans="1:16" s="20" customFormat="1">
      <c r="A24" s="14">
        <v>17</v>
      </c>
      <c r="B24" s="15" t="s">
        <v>58</v>
      </c>
      <c r="C24" s="15" t="s">
        <v>292</v>
      </c>
      <c r="D24" s="15" t="s">
        <v>272</v>
      </c>
      <c r="E24" s="94" t="s">
        <v>93</v>
      </c>
      <c r="F24" s="15" t="s">
        <v>5</v>
      </c>
      <c r="G24" s="38">
        <v>125000</v>
      </c>
      <c r="H24" s="60">
        <v>17986.060000000001</v>
      </c>
      <c r="I24" s="60">
        <v>3587.5</v>
      </c>
      <c r="J24" s="60">
        <v>3800</v>
      </c>
      <c r="K24" s="38">
        <v>0</v>
      </c>
      <c r="L24" s="38">
        <v>0</v>
      </c>
      <c r="M24" s="38">
        <v>0</v>
      </c>
      <c r="N24" s="38">
        <v>0</v>
      </c>
      <c r="O24" s="60">
        <v>25373.56</v>
      </c>
      <c r="P24" s="60">
        <v>99626.44</v>
      </c>
    </row>
    <row r="25" spans="1:16" s="20" customFormat="1">
      <c r="A25" s="14">
        <v>18</v>
      </c>
      <c r="B25" s="15" t="s">
        <v>58</v>
      </c>
      <c r="C25" s="15" t="s">
        <v>293</v>
      </c>
      <c r="D25" s="15" t="s">
        <v>294</v>
      </c>
      <c r="E25" s="94" t="s">
        <v>93</v>
      </c>
      <c r="F25" s="15" t="s">
        <v>4</v>
      </c>
      <c r="G25" s="38">
        <v>100000</v>
      </c>
      <c r="H25" s="60">
        <v>12105.44</v>
      </c>
      <c r="I25" s="60">
        <v>2870</v>
      </c>
      <c r="J25" s="60">
        <v>3040</v>
      </c>
      <c r="K25" s="38">
        <v>0</v>
      </c>
      <c r="L25" s="38">
        <v>0</v>
      </c>
      <c r="M25" s="38">
        <v>0</v>
      </c>
      <c r="N25" s="38">
        <v>0</v>
      </c>
      <c r="O25" s="60">
        <v>18015.439999999999</v>
      </c>
      <c r="P25" s="60">
        <v>81984.56</v>
      </c>
    </row>
    <row r="26" spans="1:16" s="20" customFormat="1">
      <c r="A26" s="14">
        <v>19</v>
      </c>
      <c r="B26" s="15" t="s">
        <v>58</v>
      </c>
      <c r="C26" s="15" t="s">
        <v>295</v>
      </c>
      <c r="D26" s="15" t="s">
        <v>272</v>
      </c>
      <c r="E26" s="94" t="s">
        <v>93</v>
      </c>
      <c r="F26" s="15" t="s">
        <v>4</v>
      </c>
      <c r="G26" s="38">
        <v>125000</v>
      </c>
      <c r="H26" s="60">
        <v>17986.060000000001</v>
      </c>
      <c r="I26" s="60">
        <v>3587.5</v>
      </c>
      <c r="J26" s="60">
        <v>3800</v>
      </c>
      <c r="K26" s="38">
        <v>0</v>
      </c>
      <c r="L26" s="38">
        <v>0</v>
      </c>
      <c r="M26" s="38">
        <v>0</v>
      </c>
      <c r="N26" s="38">
        <v>0</v>
      </c>
      <c r="O26" s="60">
        <v>25373.56</v>
      </c>
      <c r="P26" s="60">
        <v>99626.44</v>
      </c>
    </row>
    <row r="27" spans="1:16" s="20" customFormat="1">
      <c r="A27" s="14">
        <v>20</v>
      </c>
      <c r="B27" s="15" t="s">
        <v>58</v>
      </c>
      <c r="C27" s="15" t="s">
        <v>296</v>
      </c>
      <c r="D27" s="15" t="s">
        <v>297</v>
      </c>
      <c r="E27" s="94" t="s">
        <v>93</v>
      </c>
      <c r="F27" s="15" t="s">
        <v>4</v>
      </c>
      <c r="G27" s="38">
        <v>30000</v>
      </c>
      <c r="H27" s="15">
        <v>0</v>
      </c>
      <c r="I27" s="15">
        <v>861</v>
      </c>
      <c r="J27" s="15">
        <v>912</v>
      </c>
      <c r="K27" s="38">
        <v>0</v>
      </c>
      <c r="L27" s="38">
        <v>0</v>
      </c>
      <c r="M27" s="38">
        <v>0</v>
      </c>
      <c r="N27" s="38">
        <v>0</v>
      </c>
      <c r="O27" s="60">
        <v>1773</v>
      </c>
      <c r="P27" s="60">
        <v>28227</v>
      </c>
    </row>
    <row r="28" spans="1:16" s="20" customFormat="1">
      <c r="A28" s="14">
        <v>21</v>
      </c>
      <c r="B28" s="15" t="s">
        <v>58</v>
      </c>
      <c r="C28" s="15" t="s">
        <v>298</v>
      </c>
      <c r="D28" s="15" t="s">
        <v>299</v>
      </c>
      <c r="E28" s="94" t="s">
        <v>93</v>
      </c>
      <c r="F28" s="15" t="s">
        <v>4</v>
      </c>
      <c r="G28" s="38">
        <v>150000</v>
      </c>
      <c r="H28" s="60">
        <v>23866.69</v>
      </c>
      <c r="I28" s="60">
        <v>4305</v>
      </c>
      <c r="J28" s="60">
        <v>4560</v>
      </c>
      <c r="K28" s="38">
        <v>0</v>
      </c>
      <c r="L28" s="38">
        <v>0</v>
      </c>
      <c r="M28" s="38">
        <v>0</v>
      </c>
      <c r="N28" s="38">
        <v>0</v>
      </c>
      <c r="O28" s="60">
        <v>32731.69</v>
      </c>
      <c r="P28" s="60">
        <v>117268.31</v>
      </c>
    </row>
    <row r="29" spans="1:16" s="20" customFormat="1">
      <c r="A29" s="14">
        <v>22</v>
      </c>
      <c r="B29" s="15" t="s">
        <v>58</v>
      </c>
      <c r="C29" s="15" t="s">
        <v>300</v>
      </c>
      <c r="D29" s="15" t="s">
        <v>301</v>
      </c>
      <c r="E29" s="94" t="s">
        <v>93</v>
      </c>
      <c r="F29" s="15" t="s">
        <v>4</v>
      </c>
      <c r="G29" s="38">
        <v>100000</v>
      </c>
      <c r="H29" s="60">
        <v>12105.44</v>
      </c>
      <c r="I29" s="60">
        <v>2870</v>
      </c>
      <c r="J29" s="60">
        <v>3040</v>
      </c>
      <c r="K29" s="38">
        <v>0</v>
      </c>
      <c r="L29" s="38">
        <v>0</v>
      </c>
      <c r="M29" s="38">
        <v>0</v>
      </c>
      <c r="N29" s="38">
        <v>0</v>
      </c>
      <c r="O29" s="60">
        <v>18015.439999999999</v>
      </c>
      <c r="P29" s="60">
        <v>81984.56</v>
      </c>
    </row>
    <row r="30" spans="1:16" s="20" customFormat="1">
      <c r="A30" s="14">
        <v>23</v>
      </c>
      <c r="B30" s="15" t="s">
        <v>58</v>
      </c>
      <c r="C30" s="15" t="s">
        <v>302</v>
      </c>
      <c r="D30" s="15" t="s">
        <v>283</v>
      </c>
      <c r="E30" s="94" t="s">
        <v>93</v>
      </c>
      <c r="F30" s="15" t="s">
        <v>4</v>
      </c>
      <c r="G30" s="38">
        <v>140000</v>
      </c>
      <c r="H30" s="60">
        <v>21514.44</v>
      </c>
      <c r="I30" s="60">
        <v>4018</v>
      </c>
      <c r="J30" s="60">
        <v>4256</v>
      </c>
      <c r="K30" s="38">
        <v>0</v>
      </c>
      <c r="L30" s="38">
        <v>0</v>
      </c>
      <c r="M30" s="38">
        <v>0</v>
      </c>
      <c r="N30" s="38">
        <v>0</v>
      </c>
      <c r="O30" s="60">
        <v>29788.44</v>
      </c>
      <c r="P30" s="60">
        <v>110211.56</v>
      </c>
    </row>
    <row r="31" spans="1:16" s="20" customFormat="1">
      <c r="A31" s="14">
        <v>24</v>
      </c>
      <c r="B31" s="15" t="s">
        <v>58</v>
      </c>
      <c r="C31" s="15" t="s">
        <v>303</v>
      </c>
      <c r="D31" s="15" t="s">
        <v>283</v>
      </c>
      <c r="E31" s="94" t="s">
        <v>93</v>
      </c>
      <c r="F31" s="15" t="s">
        <v>4</v>
      </c>
      <c r="G31" s="38">
        <v>140000</v>
      </c>
      <c r="H31" s="60">
        <v>21514.44</v>
      </c>
      <c r="I31" s="60">
        <v>4018</v>
      </c>
      <c r="J31" s="60">
        <v>4256</v>
      </c>
      <c r="K31" s="38"/>
      <c r="L31" s="38"/>
      <c r="M31" s="38"/>
      <c r="N31" s="38"/>
      <c r="O31" s="60">
        <v>29788.44</v>
      </c>
      <c r="P31" s="60">
        <v>110211.56</v>
      </c>
    </row>
    <row r="32" spans="1:16" s="20" customFormat="1">
      <c r="A32" s="14">
        <v>25</v>
      </c>
      <c r="B32" s="15" t="s">
        <v>58</v>
      </c>
      <c r="C32" s="15" t="s">
        <v>304</v>
      </c>
      <c r="D32" s="15" t="s">
        <v>305</v>
      </c>
      <c r="E32" s="94" t="s">
        <v>93</v>
      </c>
      <c r="F32" s="15" t="s">
        <v>4</v>
      </c>
      <c r="G32" s="38">
        <v>35000</v>
      </c>
      <c r="H32" s="15">
        <v>0</v>
      </c>
      <c r="I32" s="60">
        <v>1004.5</v>
      </c>
      <c r="J32" s="60">
        <v>1064</v>
      </c>
      <c r="K32" s="38">
        <v>0</v>
      </c>
      <c r="L32" s="38">
        <v>0</v>
      </c>
      <c r="M32" s="38">
        <v>0</v>
      </c>
      <c r="N32" s="38">
        <v>0</v>
      </c>
      <c r="O32" s="60">
        <v>2068.5</v>
      </c>
      <c r="P32" s="60">
        <v>32931.5</v>
      </c>
    </row>
    <row r="33" spans="1:32" s="20" customFormat="1" ht="13.2">
      <c r="A33" s="95" t="s">
        <v>306</v>
      </c>
      <c r="B33" s="95"/>
      <c r="C33" s="95"/>
      <c r="D33" s="95"/>
      <c r="E33" s="95"/>
      <c r="F33" s="95"/>
      <c r="G33" s="96">
        <f t="shared" ref="G33:P33" si="0">SUM(G8:G32)</f>
        <v>2696000</v>
      </c>
      <c r="H33" s="97">
        <f>SUM(H8:H32)</f>
        <v>364746.49</v>
      </c>
      <c r="I33" s="96">
        <f>SUM(I8:I32)</f>
        <v>77375.199999999997</v>
      </c>
      <c r="J33" s="96">
        <f>SUM(J8:J32)</f>
        <v>81958.399999999994</v>
      </c>
      <c r="K33" s="96">
        <f t="shared" si="0"/>
        <v>0</v>
      </c>
      <c r="L33" s="98">
        <f t="shared" si="0"/>
        <v>0</v>
      </c>
      <c r="M33" s="96">
        <f t="shared" si="0"/>
        <v>0</v>
      </c>
      <c r="N33" s="98">
        <f t="shared" si="0"/>
        <v>0</v>
      </c>
      <c r="O33" s="96">
        <f t="shared" si="0"/>
        <v>524080.09</v>
      </c>
      <c r="P33" s="96">
        <f t="shared" si="0"/>
        <v>2171919.91</v>
      </c>
    </row>
    <row r="34" spans="1:32">
      <c r="G34" s="99"/>
    </row>
    <row r="35" spans="1:32">
      <c r="G35" s="99"/>
    </row>
    <row r="36" spans="1:32">
      <c r="G36" s="99"/>
    </row>
    <row r="37" spans="1:32">
      <c r="B37" s="101"/>
      <c r="C37" s="48" t="s">
        <v>25</v>
      </c>
      <c r="D37" s="48"/>
      <c r="E37" s="102"/>
      <c r="F37" s="103"/>
      <c r="G37" s="104"/>
      <c r="H37" s="105"/>
      <c r="I37" s="105"/>
      <c r="J37" s="105"/>
      <c r="K37" s="49" t="s">
        <v>26</v>
      </c>
      <c r="L37" s="49"/>
      <c r="M37" s="49"/>
      <c r="N37" s="49"/>
      <c r="O37" s="106"/>
    </row>
    <row r="38" spans="1:32">
      <c r="B38" s="101"/>
      <c r="C38" s="42" t="s">
        <v>27</v>
      </c>
      <c r="D38" s="42"/>
      <c r="E38" s="102"/>
      <c r="F38" s="103"/>
      <c r="G38" s="104"/>
      <c r="H38" s="105"/>
      <c r="I38" s="105"/>
      <c r="J38" s="105"/>
      <c r="K38" s="43" t="s">
        <v>28</v>
      </c>
      <c r="L38" s="43"/>
      <c r="M38" s="43"/>
      <c r="N38" s="43"/>
      <c r="O38" s="106"/>
    </row>
    <row r="39" spans="1:32">
      <c r="G39" s="99"/>
    </row>
    <row r="40" spans="1:32">
      <c r="G40" s="99"/>
    </row>
    <row r="42" spans="1:32">
      <c r="G42" s="99"/>
    </row>
    <row r="43" spans="1:32">
      <c r="G43" s="99"/>
    </row>
    <row r="44" spans="1:32">
      <c r="G44" s="99"/>
    </row>
    <row r="46" spans="1:32">
      <c r="G46" s="99"/>
      <c r="AD46" t="s">
        <v>307</v>
      </c>
    </row>
    <row r="47" spans="1:32">
      <c r="G47" s="99"/>
      <c r="U47" s="1"/>
      <c r="V47" s="1"/>
      <c r="W47" s="1"/>
      <c r="AE47" s="1"/>
      <c r="AF47" s="1"/>
    </row>
    <row r="48" spans="1:32">
      <c r="U48" s="1"/>
      <c r="V48" s="1"/>
      <c r="W48" s="1"/>
      <c r="AE48" s="1"/>
      <c r="AF48" s="1"/>
    </row>
    <row r="49" spans="7:32">
      <c r="G49" s="99"/>
      <c r="U49" s="1"/>
      <c r="V49" s="1"/>
      <c r="W49" s="1"/>
      <c r="AE49" s="1"/>
      <c r="AF49" s="1"/>
    </row>
    <row r="50" spans="7:32">
      <c r="G50" s="99"/>
      <c r="U50" s="1"/>
      <c r="V50" s="1"/>
      <c r="W50" s="1"/>
      <c r="AE50" s="1"/>
      <c r="AF50" s="1"/>
    </row>
    <row r="51" spans="7:32">
      <c r="G51" s="99"/>
      <c r="U51" s="1"/>
      <c r="V51" s="1"/>
      <c r="W51" s="1"/>
      <c r="AE51" s="1"/>
      <c r="AF51" s="1"/>
    </row>
    <row r="52" spans="7:32">
      <c r="G52" s="99"/>
      <c r="U52" s="1"/>
      <c r="V52" s="1"/>
      <c r="W52" s="1"/>
      <c r="AE52" s="1"/>
      <c r="AF52" s="1"/>
    </row>
    <row r="53" spans="7:32">
      <c r="U53" s="1"/>
      <c r="V53" s="1"/>
      <c r="W53" s="1"/>
      <c r="AE53" s="1"/>
      <c r="AF53" s="1"/>
    </row>
    <row r="54" spans="7:32">
      <c r="G54" s="99"/>
      <c r="V54" s="1"/>
      <c r="W54" s="1"/>
      <c r="AE54" s="1"/>
      <c r="AF54" s="1"/>
    </row>
    <row r="55" spans="7:32">
      <c r="G55" s="99"/>
      <c r="U55" s="1"/>
      <c r="V55" s="1"/>
      <c r="W55" s="1"/>
      <c r="AE55" s="1"/>
      <c r="AF55" s="1"/>
    </row>
    <row r="56" spans="7:32">
      <c r="G56" s="99"/>
      <c r="U56" s="1"/>
      <c r="V56" s="1"/>
      <c r="W56" s="1"/>
      <c r="AE56" s="1"/>
      <c r="AF56" s="1"/>
    </row>
    <row r="57" spans="7:32">
      <c r="G57" s="99"/>
      <c r="U57" s="1"/>
      <c r="V57" s="1"/>
      <c r="W57" s="1"/>
      <c r="AE57" s="1"/>
      <c r="AF57" s="1"/>
    </row>
    <row r="58" spans="7:32">
      <c r="V58" s="1"/>
      <c r="W58" s="1"/>
      <c r="AE58" s="1"/>
      <c r="AF58" s="1"/>
    </row>
    <row r="59" spans="7:32">
      <c r="G59" s="99"/>
      <c r="U59" s="1"/>
      <c r="V59" s="1"/>
      <c r="W59" s="1"/>
      <c r="AE59" s="1"/>
      <c r="AF59" s="1"/>
    </row>
    <row r="60" spans="7:32">
      <c r="U60" s="1"/>
      <c r="V60" s="1"/>
      <c r="W60" s="1"/>
      <c r="AE60" s="1"/>
      <c r="AF60" s="1"/>
    </row>
    <row r="61" spans="7:32">
      <c r="V61" s="1"/>
      <c r="W61" s="1"/>
      <c r="AE61" s="1"/>
      <c r="AF61" s="1"/>
    </row>
    <row r="62" spans="7:32">
      <c r="U62" s="1"/>
      <c r="V62" s="1"/>
      <c r="W62" s="1"/>
      <c r="AE62" s="1"/>
      <c r="AF62" s="1"/>
    </row>
    <row r="63" spans="7:32">
      <c r="G63" s="99"/>
      <c r="U63" s="1"/>
      <c r="V63" s="1"/>
      <c r="W63" s="1"/>
      <c r="AE63" s="1"/>
      <c r="AF63" s="1"/>
    </row>
    <row r="64" spans="7:32">
      <c r="U64" s="1"/>
      <c r="V64" s="1"/>
      <c r="W64" s="1"/>
      <c r="AE64" s="1"/>
      <c r="AF64" s="1"/>
    </row>
    <row r="65" spans="7:32">
      <c r="U65" s="1"/>
      <c r="V65" s="1"/>
      <c r="W65" s="1"/>
      <c r="AE65" s="1"/>
      <c r="AF65" s="1"/>
    </row>
    <row r="66" spans="7:32">
      <c r="G66" s="99"/>
      <c r="AE66" s="1"/>
      <c r="AF66" s="1"/>
    </row>
    <row r="67" spans="7:32">
      <c r="U67" s="1"/>
      <c r="V67" s="1"/>
      <c r="W67" s="1"/>
      <c r="AE67" s="1"/>
      <c r="AF67" s="1"/>
    </row>
    <row r="68" spans="7:32">
      <c r="G68" s="99"/>
      <c r="U68" s="1"/>
      <c r="V68" s="1"/>
      <c r="W68" s="1"/>
      <c r="AE68" s="1"/>
      <c r="AF68" s="1"/>
    </row>
    <row r="69" spans="7:32">
      <c r="G69" s="99"/>
      <c r="U69" s="1"/>
      <c r="V69" s="1"/>
      <c r="W69" s="1"/>
      <c r="AE69" s="1"/>
      <c r="AF69" s="1"/>
    </row>
    <row r="70" spans="7:32">
      <c r="G70" s="99"/>
      <c r="U70" s="1"/>
      <c r="V70" s="1"/>
      <c r="W70" s="1"/>
      <c r="AE70" s="1"/>
      <c r="AF70" s="1"/>
    </row>
    <row r="71" spans="7:32">
      <c r="G71" s="99"/>
      <c r="V71" s="1"/>
      <c r="W71" s="1"/>
      <c r="AE71" s="1"/>
      <c r="AF71" s="1"/>
    </row>
    <row r="72" spans="7:32">
      <c r="G72" s="99"/>
    </row>
    <row r="73" spans="7:32">
      <c r="G73" s="99"/>
    </row>
    <row r="74" spans="7:32">
      <c r="G74" s="99"/>
    </row>
    <row r="76" spans="7:32">
      <c r="G76" s="99"/>
    </row>
    <row r="77" spans="7:32">
      <c r="G77" s="99"/>
    </row>
    <row r="78" spans="7:32">
      <c r="G78" s="99"/>
    </row>
    <row r="80" spans="7:32">
      <c r="G80" s="99"/>
    </row>
    <row r="81" spans="7:7">
      <c r="G81" s="99"/>
    </row>
    <row r="82" spans="7:7">
      <c r="G82" s="99"/>
    </row>
    <row r="83" spans="7:7">
      <c r="G83" s="99"/>
    </row>
    <row r="84" spans="7:7">
      <c r="G84" s="99"/>
    </row>
    <row r="85" spans="7:7">
      <c r="G85" s="99"/>
    </row>
    <row r="87" spans="7:7">
      <c r="G87" s="99"/>
    </row>
    <row r="88" spans="7:7">
      <c r="G88" s="99"/>
    </row>
    <row r="90" spans="7:7">
      <c r="G90" s="99"/>
    </row>
    <row r="91" spans="7:7">
      <c r="G91" s="99"/>
    </row>
    <row r="93" spans="7:7">
      <c r="G93" s="99"/>
    </row>
    <row r="95" spans="7:7">
      <c r="G95" s="99"/>
    </row>
    <row r="96" spans="7:7">
      <c r="G96" s="99"/>
    </row>
    <row r="98" spans="7:7">
      <c r="G98" s="99"/>
    </row>
    <row r="100" spans="7:7">
      <c r="G100" s="99"/>
    </row>
    <row r="101" spans="7:7">
      <c r="G101" s="99"/>
    </row>
    <row r="102" spans="7:7">
      <c r="G102" s="99"/>
    </row>
    <row r="103" spans="7:7">
      <c r="G103" s="99"/>
    </row>
    <row r="104" spans="7:7">
      <c r="G104" s="99"/>
    </row>
    <row r="107" spans="7:7">
      <c r="G107" s="99"/>
    </row>
    <row r="109" spans="7:7">
      <c r="G109" s="99"/>
    </row>
    <row r="110" spans="7:7">
      <c r="G110" s="99"/>
    </row>
    <row r="111" spans="7:7">
      <c r="G111" s="99"/>
    </row>
    <row r="113" spans="7:7">
      <c r="G113" s="99"/>
    </row>
    <row r="114" spans="7:7">
      <c r="G114" s="99"/>
    </row>
    <row r="115" spans="7:7">
      <c r="G115" s="99"/>
    </row>
    <row r="117" spans="7:7">
      <c r="G117" s="99"/>
    </row>
    <row r="118" spans="7:7">
      <c r="G118" s="99"/>
    </row>
    <row r="120" spans="7:7">
      <c r="G120" s="99"/>
    </row>
    <row r="121" spans="7:7">
      <c r="G121" s="99"/>
    </row>
    <row r="123" spans="7:7">
      <c r="G123" s="99"/>
    </row>
    <row r="124" spans="7:7">
      <c r="G124" s="99"/>
    </row>
    <row r="125" spans="7:7">
      <c r="G125" s="99"/>
    </row>
    <row r="127" spans="7:7">
      <c r="G127" s="99"/>
    </row>
    <row r="128" spans="7:7">
      <c r="G128" s="99"/>
    </row>
    <row r="129" spans="7:7">
      <c r="G129" s="99"/>
    </row>
    <row r="130" spans="7:7">
      <c r="G130" s="99"/>
    </row>
    <row r="133" spans="7:7">
      <c r="G133" s="99"/>
    </row>
    <row r="134" spans="7:7">
      <c r="G134" s="99"/>
    </row>
    <row r="136" spans="7:7">
      <c r="G136" s="99"/>
    </row>
    <row r="137" spans="7:7">
      <c r="G137" s="99"/>
    </row>
    <row r="138" spans="7:7">
      <c r="G138" s="99"/>
    </row>
    <row r="139" spans="7:7">
      <c r="G139" s="99"/>
    </row>
    <row r="140" spans="7:7">
      <c r="G140" s="99"/>
    </row>
    <row r="141" spans="7:7">
      <c r="G141" s="99"/>
    </row>
    <row r="142" spans="7:7">
      <c r="G142" s="99"/>
    </row>
    <row r="144" spans="7:7">
      <c r="G144" s="99"/>
    </row>
    <row r="148" spans="7:7">
      <c r="G148" s="99"/>
    </row>
    <row r="151" spans="7:7">
      <c r="G151" s="99"/>
    </row>
    <row r="152" spans="7:7">
      <c r="G152" s="99"/>
    </row>
    <row r="153" spans="7:7">
      <c r="G153" s="99"/>
    </row>
    <row r="155" spans="7:7">
      <c r="G155" s="99"/>
    </row>
    <row r="156" spans="7:7">
      <c r="G156" s="99"/>
    </row>
    <row r="158" spans="7:7">
      <c r="G158" s="99"/>
    </row>
    <row r="159" spans="7:7">
      <c r="G159" s="99"/>
    </row>
    <row r="160" spans="7:7">
      <c r="G160" s="99"/>
    </row>
    <row r="161" spans="7:7">
      <c r="G161" s="99"/>
    </row>
    <row r="163" spans="7:7">
      <c r="G163" s="99"/>
    </row>
    <row r="164" spans="7:7">
      <c r="G164" s="99"/>
    </row>
    <row r="165" spans="7:7">
      <c r="G165" s="99"/>
    </row>
    <row r="166" spans="7:7">
      <c r="G166" s="99"/>
    </row>
    <row r="167" spans="7:7">
      <c r="G167" s="99"/>
    </row>
    <row r="169" spans="7:7">
      <c r="G169" s="99"/>
    </row>
    <row r="170" spans="7:7">
      <c r="G170" s="99"/>
    </row>
    <row r="172" spans="7:7">
      <c r="G172" s="99"/>
    </row>
    <row r="174" spans="7:7">
      <c r="G174" s="99"/>
    </row>
    <row r="176" spans="7:7">
      <c r="G176" s="99"/>
    </row>
    <row r="177" spans="7:7">
      <c r="G177" s="99"/>
    </row>
    <row r="178" spans="7:7">
      <c r="G178" s="99"/>
    </row>
    <row r="179" spans="7:7">
      <c r="G179" s="99"/>
    </row>
    <row r="183" spans="7:7">
      <c r="G183" s="99"/>
    </row>
    <row r="184" spans="7:7">
      <c r="G184" s="99"/>
    </row>
    <row r="185" spans="7:7">
      <c r="G185" s="99"/>
    </row>
    <row r="187" spans="7:7">
      <c r="G187" s="99"/>
    </row>
    <row r="189" spans="7:7">
      <c r="G189" s="99"/>
    </row>
    <row r="190" spans="7:7">
      <c r="G190" s="99"/>
    </row>
    <row r="191" spans="7:7">
      <c r="G191" s="99"/>
    </row>
    <row r="192" spans="7:7">
      <c r="G192" s="99"/>
    </row>
    <row r="194" spans="7:7">
      <c r="G194" s="99"/>
    </row>
    <row r="196" spans="7:7">
      <c r="G196" s="99"/>
    </row>
    <row r="197" spans="7:7">
      <c r="G197" s="99"/>
    </row>
    <row r="198" spans="7:7">
      <c r="G198" s="99"/>
    </row>
    <row r="200" spans="7:7">
      <c r="G200" s="99"/>
    </row>
    <row r="201" spans="7:7">
      <c r="G201" s="99"/>
    </row>
    <row r="203" spans="7:7">
      <c r="G203" s="99"/>
    </row>
    <row r="206" spans="7:7">
      <c r="G206" s="99"/>
    </row>
    <row r="207" spans="7:7">
      <c r="G207" s="99"/>
    </row>
    <row r="208" spans="7:7">
      <c r="G208" s="99"/>
    </row>
    <row r="210" spans="7:7">
      <c r="G210" s="99"/>
    </row>
    <row r="212" spans="7:7">
      <c r="G212" s="99"/>
    </row>
    <row r="213" spans="7:7">
      <c r="G213" s="99"/>
    </row>
    <row r="216" spans="7:7">
      <c r="G216" s="99"/>
    </row>
    <row r="225" spans="7:7">
      <c r="G225" s="99"/>
    </row>
    <row r="226" spans="7:7">
      <c r="G226" s="99"/>
    </row>
    <row r="227" spans="7:7">
      <c r="G227" s="99"/>
    </row>
    <row r="228" spans="7:7">
      <c r="G228" s="99"/>
    </row>
    <row r="229" spans="7:7">
      <c r="G229" s="99"/>
    </row>
    <row r="232" spans="7:7">
      <c r="G232" s="99"/>
    </row>
    <row r="235" spans="7:7">
      <c r="G235" s="99"/>
    </row>
    <row r="236" spans="7:7">
      <c r="G236" s="99"/>
    </row>
    <row r="237" spans="7:7">
      <c r="G237" s="99"/>
    </row>
    <row r="240" spans="7:7">
      <c r="G240" s="99"/>
    </row>
    <row r="241" spans="7:7">
      <c r="G241" s="99"/>
    </row>
    <row r="242" spans="7:7">
      <c r="G242" s="99"/>
    </row>
    <row r="247" spans="7:7">
      <c r="G247" s="99"/>
    </row>
    <row r="248" spans="7:7">
      <c r="G248" s="99"/>
    </row>
    <row r="250" spans="7:7">
      <c r="G250" s="99"/>
    </row>
    <row r="252" spans="7:7">
      <c r="G252" s="99"/>
    </row>
    <row r="253" spans="7:7">
      <c r="G253" s="99"/>
    </row>
    <row r="256" spans="7:7">
      <c r="G256" s="99"/>
    </row>
    <row r="257" spans="7:7">
      <c r="G257" s="99"/>
    </row>
    <row r="258" spans="7:7">
      <c r="G258" s="99"/>
    </row>
    <row r="259" spans="7:7">
      <c r="G259" s="99"/>
    </row>
    <row r="262" spans="7:7">
      <c r="G262" s="99"/>
    </row>
    <row r="263" spans="7:7">
      <c r="G263" s="99"/>
    </row>
    <row r="264" spans="7:7">
      <c r="G264" s="99"/>
    </row>
    <row r="265" spans="7:7">
      <c r="G265" s="99"/>
    </row>
    <row r="266" spans="7:7">
      <c r="G266" s="99"/>
    </row>
    <row r="267" spans="7:7">
      <c r="G267" s="99"/>
    </row>
    <row r="268" spans="7:7">
      <c r="G268" s="99"/>
    </row>
    <row r="271" spans="7:7">
      <c r="G271" s="99"/>
    </row>
    <row r="273" spans="7:7">
      <c r="G273" s="99"/>
    </row>
    <row r="275" spans="7:7">
      <c r="G275" s="99"/>
    </row>
    <row r="281" spans="7:7">
      <c r="G281" s="99"/>
    </row>
    <row r="284" spans="7:7">
      <c r="G284" s="99"/>
    </row>
    <row r="286" spans="7:7">
      <c r="G286" s="99"/>
    </row>
    <row r="287" spans="7:7">
      <c r="G287" s="99"/>
    </row>
    <row r="288" spans="7:7">
      <c r="G288" s="99"/>
    </row>
    <row r="289" spans="7:7">
      <c r="G289" s="99"/>
    </row>
    <row r="290" spans="7:7">
      <c r="G290" s="99"/>
    </row>
    <row r="301" spans="7:7">
      <c r="G301" s="99"/>
    </row>
    <row r="302" spans="7:7">
      <c r="G302" s="99"/>
    </row>
    <row r="303" spans="7:7">
      <c r="G303" s="99"/>
    </row>
  </sheetData>
  <mergeCells count="11">
    <mergeCell ref="C38:D38"/>
    <mergeCell ref="H38:J38"/>
    <mergeCell ref="K38:N38"/>
    <mergeCell ref="B1:P1"/>
    <mergeCell ref="B2:P2"/>
    <mergeCell ref="B4:P4"/>
    <mergeCell ref="B5:P5"/>
    <mergeCell ref="A33:F33"/>
    <mergeCell ref="C37:D37"/>
    <mergeCell ref="H37:J37"/>
    <mergeCell ref="K37:N37"/>
  </mergeCells>
  <pageMargins left="0.19685039370078741" right="0.19685039370078741" top="0.74803149606299213" bottom="0.74803149606299213" header="0.31496062992125984" footer="0.31496062992125984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F7F2-89E0-4C79-9A73-427AC680F30D}">
  <sheetPr codeName="Hoja2"/>
  <dimension ref="A1:AQ353"/>
  <sheetViews>
    <sheetView tabSelected="1" workbookViewId="0"/>
  </sheetViews>
  <sheetFormatPr baseColWidth="10" defaultRowHeight="14.4"/>
  <cols>
    <col min="1" max="1" width="3.109375" customWidth="1"/>
    <col min="2" max="2" width="44" customWidth="1"/>
    <col min="3" max="3" width="38.6640625" customWidth="1"/>
    <col min="4" max="4" width="19" customWidth="1"/>
    <col min="5" max="5" width="9.6640625" customWidth="1"/>
    <col min="6" max="6" width="13" bestFit="1" customWidth="1"/>
    <col min="7" max="9" width="11.6640625" bestFit="1" customWidth="1"/>
    <col min="10" max="10" width="10.33203125" customWidth="1"/>
    <col min="11" max="11" width="11.33203125" style="1" customWidth="1"/>
    <col min="12" max="12" width="10.109375" style="1" customWidth="1"/>
    <col min="13" max="13" width="14" style="100" customWidth="1"/>
    <col min="14" max="14" width="13.33203125" customWidth="1"/>
    <col min="15" max="15" width="14.88671875" customWidth="1"/>
  </cols>
  <sheetData>
    <row r="1" spans="1:43" ht="25.5" customHeight="1">
      <c r="B1" s="84" t="s">
        <v>7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43" ht="15" customHeight="1">
      <c r="B2" s="85" t="s">
        <v>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AF2" t="s">
        <v>308</v>
      </c>
    </row>
    <row r="3" spans="1:43" ht="15" customHeight="1">
      <c r="B3" s="3"/>
      <c r="C3" s="86"/>
      <c r="D3" s="88"/>
      <c r="E3" s="89"/>
      <c r="F3" s="89"/>
      <c r="G3" s="4"/>
      <c r="H3" s="40"/>
      <c r="I3" s="40"/>
      <c r="J3" s="40"/>
      <c r="K3" s="40"/>
      <c r="L3" s="40"/>
      <c r="M3" s="40"/>
      <c r="N3" s="40"/>
      <c r="O3" s="40"/>
    </row>
    <row r="4" spans="1:43" ht="15" customHeight="1">
      <c r="B4" s="85" t="s">
        <v>309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43" ht="15" customHeight="1">
      <c r="B5" s="85" t="s">
        <v>29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7" spans="1:43" s="20" customFormat="1" ht="26.25" customHeight="1">
      <c r="A7" s="90" t="s">
        <v>10</v>
      </c>
      <c r="B7" s="91" t="s">
        <v>11</v>
      </c>
      <c r="C7" s="90" t="s">
        <v>12</v>
      </c>
      <c r="D7" s="92" t="s">
        <v>14</v>
      </c>
      <c r="E7" s="92" t="s">
        <v>3</v>
      </c>
      <c r="F7" s="93" t="s">
        <v>15</v>
      </c>
      <c r="G7" s="90" t="s">
        <v>0</v>
      </c>
      <c r="H7" s="90" t="s">
        <v>1</v>
      </c>
      <c r="I7" s="90" t="s">
        <v>2</v>
      </c>
      <c r="J7" s="90" t="s">
        <v>17</v>
      </c>
      <c r="K7" s="92" t="s">
        <v>269</v>
      </c>
      <c r="L7" s="92" t="s">
        <v>19</v>
      </c>
      <c r="M7" s="92" t="s">
        <v>21</v>
      </c>
      <c r="N7" s="90" t="s">
        <v>270</v>
      </c>
      <c r="O7" s="93" t="s">
        <v>23</v>
      </c>
    </row>
    <row r="8" spans="1:43" s="20" customFormat="1">
      <c r="A8" s="14">
        <v>1</v>
      </c>
      <c r="B8" s="15" t="s">
        <v>32</v>
      </c>
      <c r="C8" s="15" t="s">
        <v>310</v>
      </c>
      <c r="D8" s="107" t="s">
        <v>311</v>
      </c>
      <c r="E8" s="15" t="s">
        <v>5</v>
      </c>
      <c r="F8" s="38">
        <v>45000</v>
      </c>
      <c r="G8" s="38">
        <v>1148.33</v>
      </c>
      <c r="H8" s="60">
        <v>1291.5</v>
      </c>
      <c r="I8" s="38">
        <v>1368</v>
      </c>
      <c r="J8" s="38">
        <v>0</v>
      </c>
      <c r="K8" s="38">
        <v>0</v>
      </c>
      <c r="L8" s="38">
        <v>0</v>
      </c>
      <c r="M8" s="38">
        <v>0</v>
      </c>
      <c r="N8" s="60">
        <v>3807.83</v>
      </c>
      <c r="O8" s="60">
        <v>41192.17</v>
      </c>
    </row>
    <row r="9" spans="1:43" s="20" customFormat="1">
      <c r="A9" s="14">
        <v>2</v>
      </c>
      <c r="B9" s="15" t="s">
        <v>32</v>
      </c>
      <c r="C9" s="15" t="s">
        <v>312</v>
      </c>
      <c r="D9" s="107" t="s">
        <v>313</v>
      </c>
      <c r="E9" s="15" t="s">
        <v>4</v>
      </c>
      <c r="F9" s="38">
        <v>16500</v>
      </c>
      <c r="G9" s="38">
        <v>0</v>
      </c>
      <c r="H9" s="60">
        <v>473.55</v>
      </c>
      <c r="I9" s="38">
        <v>501.6</v>
      </c>
      <c r="J9" s="38">
        <v>0</v>
      </c>
      <c r="K9" s="38">
        <v>0</v>
      </c>
      <c r="L9" s="38">
        <v>0</v>
      </c>
      <c r="M9" s="38">
        <v>0</v>
      </c>
      <c r="N9" s="15">
        <v>975.15</v>
      </c>
      <c r="O9" s="60">
        <v>15524.85</v>
      </c>
    </row>
    <row r="10" spans="1:43" s="20" customFormat="1">
      <c r="A10" s="14">
        <v>3</v>
      </c>
      <c r="B10" s="15" t="s">
        <v>33</v>
      </c>
      <c r="C10" s="15" t="s">
        <v>314</v>
      </c>
      <c r="D10" s="107" t="s">
        <v>313</v>
      </c>
      <c r="E10" s="15" t="s">
        <v>5</v>
      </c>
      <c r="F10" s="38">
        <v>16500</v>
      </c>
      <c r="G10" s="38">
        <v>0</v>
      </c>
      <c r="H10" s="60">
        <v>473.55</v>
      </c>
      <c r="I10" s="38">
        <v>501.6</v>
      </c>
      <c r="J10" s="38">
        <v>0</v>
      </c>
      <c r="K10" s="38">
        <v>0</v>
      </c>
      <c r="L10" s="38">
        <v>0</v>
      </c>
      <c r="M10" s="38">
        <v>0</v>
      </c>
      <c r="N10" s="15">
        <v>975.15</v>
      </c>
      <c r="O10" s="60">
        <v>15524.85</v>
      </c>
    </row>
    <row r="11" spans="1:43" s="20" customFormat="1">
      <c r="A11" s="14">
        <v>4</v>
      </c>
      <c r="B11" s="15" t="s">
        <v>33</v>
      </c>
      <c r="C11" s="15" t="s">
        <v>315</v>
      </c>
      <c r="D11" s="107" t="s">
        <v>313</v>
      </c>
      <c r="E11" s="15" t="s">
        <v>4</v>
      </c>
      <c r="F11" s="38">
        <v>31500</v>
      </c>
      <c r="G11" s="38">
        <v>0</v>
      </c>
      <c r="H11" s="60">
        <v>904.05</v>
      </c>
      <c r="I11" s="38">
        <v>957.6</v>
      </c>
      <c r="J11" s="38">
        <v>0</v>
      </c>
      <c r="K11" s="38">
        <v>0</v>
      </c>
      <c r="L11" s="38">
        <v>0</v>
      </c>
      <c r="M11" s="38">
        <v>0</v>
      </c>
      <c r="N11" s="60">
        <v>1861.65</v>
      </c>
      <c r="O11" s="60">
        <v>29638.35</v>
      </c>
      <c r="V11" s="108"/>
      <c r="AF11" s="108"/>
      <c r="AG11" s="108"/>
      <c r="AH11" s="108"/>
      <c r="AP11" s="108"/>
      <c r="AQ11" s="108"/>
    </row>
    <row r="12" spans="1:43" s="20" customFormat="1">
      <c r="A12" s="14">
        <v>5</v>
      </c>
      <c r="B12" s="15" t="s">
        <v>33</v>
      </c>
      <c r="C12" s="15" t="s">
        <v>316</v>
      </c>
      <c r="D12" s="107" t="s">
        <v>313</v>
      </c>
      <c r="E12" s="15" t="s">
        <v>4</v>
      </c>
      <c r="F12" s="38">
        <v>75000</v>
      </c>
      <c r="G12" s="38">
        <v>6309.35</v>
      </c>
      <c r="H12" s="60">
        <v>2152.5</v>
      </c>
      <c r="I12" s="38">
        <v>2280</v>
      </c>
      <c r="J12" s="38">
        <v>0</v>
      </c>
      <c r="K12" s="38">
        <v>0</v>
      </c>
      <c r="L12" s="38">
        <v>0</v>
      </c>
      <c r="M12" s="38">
        <v>0</v>
      </c>
      <c r="N12" s="60">
        <v>10741.85</v>
      </c>
      <c r="O12" s="60">
        <v>64258.15</v>
      </c>
      <c r="V12" s="108"/>
      <c r="AQ12" s="108"/>
    </row>
    <row r="13" spans="1:43" s="20" customFormat="1">
      <c r="A13" s="14">
        <v>6</v>
      </c>
      <c r="B13" s="15" t="s">
        <v>33</v>
      </c>
      <c r="C13" s="15" t="s">
        <v>317</v>
      </c>
      <c r="D13" s="107" t="s">
        <v>313</v>
      </c>
      <c r="E13" s="15" t="s">
        <v>4</v>
      </c>
      <c r="F13" s="38">
        <v>65000</v>
      </c>
      <c r="G13" s="38">
        <v>4427.55</v>
      </c>
      <c r="H13" s="60">
        <v>1865.5</v>
      </c>
      <c r="I13" s="38">
        <v>1976</v>
      </c>
      <c r="J13" s="38">
        <v>0</v>
      </c>
      <c r="K13" s="38">
        <v>0</v>
      </c>
      <c r="L13" s="38">
        <v>0</v>
      </c>
      <c r="M13" s="38">
        <v>0</v>
      </c>
      <c r="N13" s="60">
        <v>8269.0499999999993</v>
      </c>
      <c r="O13" s="60">
        <v>56730.95</v>
      </c>
      <c r="V13" s="108"/>
      <c r="AQ13" s="108"/>
    </row>
    <row r="14" spans="1:43" s="20" customFormat="1">
      <c r="A14" s="14">
        <v>7</v>
      </c>
      <c r="B14" s="15" t="s">
        <v>34</v>
      </c>
      <c r="C14" s="15" t="s">
        <v>318</v>
      </c>
      <c r="D14" s="107" t="s">
        <v>313</v>
      </c>
      <c r="E14" s="15" t="s">
        <v>5</v>
      </c>
      <c r="F14" s="38">
        <v>25000</v>
      </c>
      <c r="G14" s="38">
        <v>0</v>
      </c>
      <c r="H14" s="60">
        <v>717.5</v>
      </c>
      <c r="I14" s="38">
        <v>760</v>
      </c>
      <c r="J14" s="38">
        <v>0</v>
      </c>
      <c r="K14" s="38">
        <v>0</v>
      </c>
      <c r="L14" s="38">
        <v>0</v>
      </c>
      <c r="M14" s="38">
        <v>0</v>
      </c>
      <c r="N14" s="60">
        <v>1477.5</v>
      </c>
      <c r="O14" s="60">
        <v>23522.5</v>
      </c>
      <c r="V14" s="108"/>
      <c r="AP14" s="108"/>
      <c r="AQ14" s="108"/>
    </row>
    <row r="15" spans="1:43" s="20" customFormat="1">
      <c r="A15" s="14">
        <v>8</v>
      </c>
      <c r="B15" s="15" t="s">
        <v>34</v>
      </c>
      <c r="C15" s="15" t="s">
        <v>319</v>
      </c>
      <c r="D15" s="107" t="s">
        <v>313</v>
      </c>
      <c r="E15" s="15" t="s">
        <v>4</v>
      </c>
      <c r="F15" s="38">
        <v>22000</v>
      </c>
      <c r="G15" s="38">
        <v>0</v>
      </c>
      <c r="H15" s="60">
        <v>631.4</v>
      </c>
      <c r="I15" s="38">
        <v>668.8</v>
      </c>
      <c r="J15" s="38">
        <v>0</v>
      </c>
      <c r="K15" s="38">
        <v>0</v>
      </c>
      <c r="L15" s="38">
        <v>0</v>
      </c>
      <c r="M15" s="38">
        <v>0</v>
      </c>
      <c r="N15" s="60">
        <v>1300.2</v>
      </c>
      <c r="O15" s="60">
        <v>20699.8</v>
      </c>
      <c r="V15" s="108"/>
      <c r="AF15" s="108"/>
      <c r="AG15" s="108"/>
      <c r="AH15" s="108"/>
      <c r="AP15" s="108"/>
      <c r="AQ15" s="108"/>
    </row>
    <row r="16" spans="1:43" s="20" customFormat="1">
      <c r="A16" s="14">
        <v>9</v>
      </c>
      <c r="B16" s="15" t="s">
        <v>34</v>
      </c>
      <c r="C16" s="15" t="s">
        <v>320</v>
      </c>
      <c r="D16" s="107" t="s">
        <v>313</v>
      </c>
      <c r="E16" s="15" t="s">
        <v>4</v>
      </c>
      <c r="F16" s="38">
        <v>58000</v>
      </c>
      <c r="G16" s="38">
        <v>2767.2</v>
      </c>
      <c r="H16" s="60">
        <v>1664.6</v>
      </c>
      <c r="I16" s="38">
        <v>1763.2</v>
      </c>
      <c r="J16" s="38">
        <v>1715.46</v>
      </c>
      <c r="K16" s="38">
        <v>0</v>
      </c>
      <c r="L16" s="38">
        <v>0</v>
      </c>
      <c r="M16" s="38">
        <v>0</v>
      </c>
      <c r="N16" s="60">
        <v>7910.46</v>
      </c>
      <c r="O16" s="60">
        <v>50089.54</v>
      </c>
      <c r="V16" s="108"/>
      <c r="AF16" s="108"/>
      <c r="AG16" s="108"/>
      <c r="AH16" s="108"/>
      <c r="AP16" s="108"/>
      <c r="AQ16" s="108"/>
    </row>
    <row r="17" spans="1:43" s="20" customFormat="1">
      <c r="A17" s="14">
        <v>10</v>
      </c>
      <c r="B17" s="15" t="s">
        <v>34</v>
      </c>
      <c r="C17" s="15" t="s">
        <v>321</v>
      </c>
      <c r="D17" s="107" t="s">
        <v>313</v>
      </c>
      <c r="E17" s="15" t="s">
        <v>4</v>
      </c>
      <c r="F17" s="38">
        <v>27000</v>
      </c>
      <c r="G17" s="38">
        <v>0</v>
      </c>
      <c r="H17" s="60">
        <v>774.9</v>
      </c>
      <c r="I17" s="38">
        <v>820.8</v>
      </c>
      <c r="J17" s="38">
        <v>1715.46</v>
      </c>
      <c r="K17" s="38">
        <v>0</v>
      </c>
      <c r="L17" s="38">
        <v>0</v>
      </c>
      <c r="M17" s="38">
        <v>0</v>
      </c>
      <c r="N17" s="60">
        <v>3311.16</v>
      </c>
      <c r="O17" s="60">
        <v>23688.84</v>
      </c>
      <c r="V17" s="108"/>
      <c r="AP17" s="108"/>
      <c r="AQ17" s="108"/>
    </row>
    <row r="18" spans="1:43" s="20" customFormat="1">
      <c r="A18" s="14">
        <v>11</v>
      </c>
      <c r="B18" s="15" t="s">
        <v>37</v>
      </c>
      <c r="C18" s="15" t="s">
        <v>322</v>
      </c>
      <c r="D18" s="107" t="s">
        <v>313</v>
      </c>
      <c r="E18" s="15" t="s">
        <v>4</v>
      </c>
      <c r="F18" s="38">
        <v>20000</v>
      </c>
      <c r="G18" s="38">
        <v>0</v>
      </c>
      <c r="H18" s="60">
        <v>574</v>
      </c>
      <c r="I18" s="38">
        <v>608</v>
      </c>
      <c r="J18" s="38">
        <v>0</v>
      </c>
      <c r="K18" s="38">
        <v>0</v>
      </c>
      <c r="L18" s="38">
        <v>0</v>
      </c>
      <c r="M18" s="38">
        <v>0</v>
      </c>
      <c r="N18" s="60">
        <v>1182</v>
      </c>
      <c r="O18" s="60">
        <v>18818</v>
      </c>
      <c r="V18" s="108"/>
      <c r="AP18" s="108"/>
      <c r="AQ18" s="108"/>
    </row>
    <row r="19" spans="1:43" s="20" customFormat="1">
      <c r="A19" s="14">
        <v>12</v>
      </c>
      <c r="B19" s="15" t="s">
        <v>37</v>
      </c>
      <c r="C19" s="15" t="s">
        <v>323</v>
      </c>
      <c r="D19" s="107" t="s">
        <v>313</v>
      </c>
      <c r="E19" s="15" t="s">
        <v>4</v>
      </c>
      <c r="F19" s="38">
        <v>21000</v>
      </c>
      <c r="G19" s="38">
        <v>0</v>
      </c>
      <c r="H19" s="60">
        <v>602.70000000000005</v>
      </c>
      <c r="I19" s="38">
        <v>638.4</v>
      </c>
      <c r="J19" s="38">
        <v>0</v>
      </c>
      <c r="K19" s="38">
        <v>0</v>
      </c>
      <c r="L19" s="38">
        <v>0</v>
      </c>
      <c r="M19" s="38">
        <v>0</v>
      </c>
      <c r="N19" s="60">
        <v>1241.0999999999999</v>
      </c>
      <c r="O19" s="60">
        <v>19758.900000000001</v>
      </c>
      <c r="V19" s="108"/>
      <c r="AF19" s="108"/>
      <c r="AG19" s="108"/>
      <c r="AH19" s="108"/>
      <c r="AI19" s="108"/>
      <c r="AP19" s="108"/>
      <c r="AQ19" s="108"/>
    </row>
    <row r="20" spans="1:43" s="20" customFormat="1">
      <c r="A20" s="14">
        <v>13</v>
      </c>
      <c r="B20" s="15" t="s">
        <v>37</v>
      </c>
      <c r="C20" s="15" t="s">
        <v>324</v>
      </c>
      <c r="D20" s="107" t="s">
        <v>313</v>
      </c>
      <c r="E20" s="15" t="s">
        <v>4</v>
      </c>
      <c r="F20" s="38">
        <v>27000</v>
      </c>
      <c r="G20" s="38">
        <v>0</v>
      </c>
      <c r="H20" s="60">
        <v>774.9</v>
      </c>
      <c r="I20" s="38">
        <v>820.8</v>
      </c>
      <c r="J20" s="38">
        <v>0</v>
      </c>
      <c r="K20" s="38">
        <v>0</v>
      </c>
      <c r="L20" s="38">
        <v>0</v>
      </c>
      <c r="M20" s="38">
        <v>0</v>
      </c>
      <c r="N20" s="60">
        <v>1595.7</v>
      </c>
      <c r="O20" s="60">
        <v>25404.3</v>
      </c>
      <c r="V20" s="108"/>
      <c r="AI20" s="108"/>
      <c r="AP20" s="108"/>
      <c r="AQ20" s="108"/>
    </row>
    <row r="21" spans="1:43" s="20" customFormat="1">
      <c r="A21" s="14">
        <v>14</v>
      </c>
      <c r="B21" s="15" t="s">
        <v>37</v>
      </c>
      <c r="C21" s="15" t="s">
        <v>325</v>
      </c>
      <c r="D21" s="107" t="s">
        <v>313</v>
      </c>
      <c r="E21" s="15" t="s">
        <v>4</v>
      </c>
      <c r="F21" s="38">
        <v>31500</v>
      </c>
      <c r="G21" s="38">
        <v>0</v>
      </c>
      <c r="H21" s="60">
        <v>904.05</v>
      </c>
      <c r="I21" s="38">
        <v>957.6</v>
      </c>
      <c r="J21" s="38">
        <v>1715.46</v>
      </c>
      <c r="K21" s="38">
        <v>0</v>
      </c>
      <c r="L21" s="38">
        <v>0</v>
      </c>
      <c r="M21" s="38">
        <v>0</v>
      </c>
      <c r="N21" s="60">
        <v>3577.11</v>
      </c>
      <c r="O21" s="60">
        <v>27922.89</v>
      </c>
      <c r="V21" s="108"/>
      <c r="AP21" s="108"/>
      <c r="AQ21" s="108"/>
    </row>
    <row r="22" spans="1:43" s="20" customFormat="1">
      <c r="A22" s="14">
        <v>15</v>
      </c>
      <c r="B22" s="15" t="s">
        <v>41</v>
      </c>
      <c r="C22" s="15" t="s">
        <v>326</v>
      </c>
      <c r="D22" s="107" t="s">
        <v>313</v>
      </c>
      <c r="E22" s="15" t="s">
        <v>4</v>
      </c>
      <c r="F22" s="38">
        <v>21000</v>
      </c>
      <c r="G22" s="38">
        <v>0</v>
      </c>
      <c r="H22" s="60">
        <v>602.70000000000005</v>
      </c>
      <c r="I22" s="38">
        <v>638.4</v>
      </c>
      <c r="J22" s="38">
        <v>0</v>
      </c>
      <c r="K22" s="38">
        <v>0</v>
      </c>
      <c r="L22" s="38">
        <v>0</v>
      </c>
      <c r="M22" s="38">
        <v>0</v>
      </c>
      <c r="N22" s="60">
        <v>1241.0999999999999</v>
      </c>
      <c r="O22" s="60">
        <v>19758.900000000001</v>
      </c>
      <c r="V22" s="108"/>
      <c r="AP22" s="108"/>
      <c r="AQ22" s="108"/>
    </row>
    <row r="23" spans="1:43" s="20" customFormat="1">
      <c r="A23" s="14">
        <v>16</v>
      </c>
      <c r="B23" s="15" t="s">
        <v>41</v>
      </c>
      <c r="C23" s="15" t="s">
        <v>327</v>
      </c>
      <c r="D23" s="107" t="s">
        <v>313</v>
      </c>
      <c r="E23" s="15" t="s">
        <v>5</v>
      </c>
      <c r="F23" s="38">
        <v>19800</v>
      </c>
      <c r="G23" s="38">
        <v>0</v>
      </c>
      <c r="H23" s="60">
        <v>568.26</v>
      </c>
      <c r="I23" s="38">
        <v>601.91999999999996</v>
      </c>
      <c r="J23" s="38">
        <v>0</v>
      </c>
      <c r="K23" s="38">
        <v>0</v>
      </c>
      <c r="L23" s="38">
        <v>0</v>
      </c>
      <c r="M23" s="38">
        <v>0</v>
      </c>
      <c r="N23" s="60">
        <v>1170.18</v>
      </c>
      <c r="O23" s="60">
        <v>18629.82</v>
      </c>
      <c r="V23" s="108"/>
      <c r="AP23" s="108"/>
      <c r="AQ23" s="108"/>
    </row>
    <row r="24" spans="1:43" s="20" customFormat="1">
      <c r="A24" s="14">
        <v>17</v>
      </c>
      <c r="B24" s="15" t="s">
        <v>41</v>
      </c>
      <c r="C24" s="15" t="s">
        <v>328</v>
      </c>
      <c r="D24" s="107" t="s">
        <v>313</v>
      </c>
      <c r="E24" s="15" t="s">
        <v>5</v>
      </c>
      <c r="F24" s="38">
        <v>23000</v>
      </c>
      <c r="G24" s="38">
        <v>0</v>
      </c>
      <c r="H24" s="60">
        <v>660.1</v>
      </c>
      <c r="I24" s="38">
        <v>699.2</v>
      </c>
      <c r="J24" s="38">
        <v>0</v>
      </c>
      <c r="K24" s="38">
        <v>0</v>
      </c>
      <c r="L24" s="38">
        <v>0</v>
      </c>
      <c r="M24" s="38">
        <v>0</v>
      </c>
      <c r="N24" s="60">
        <v>1359.3</v>
      </c>
      <c r="O24" s="60">
        <v>21640.7</v>
      </c>
      <c r="V24" s="108"/>
      <c r="AI24" s="108"/>
      <c r="AP24" s="108"/>
      <c r="AQ24" s="108"/>
    </row>
    <row r="25" spans="1:43" s="20" customFormat="1">
      <c r="A25" s="14">
        <v>18</v>
      </c>
      <c r="B25" s="15" t="s">
        <v>41</v>
      </c>
      <c r="C25" s="15" t="s">
        <v>329</v>
      </c>
      <c r="D25" s="107" t="s">
        <v>313</v>
      </c>
      <c r="E25" s="15" t="s">
        <v>5</v>
      </c>
      <c r="F25" s="38">
        <v>15400</v>
      </c>
      <c r="G25" s="38">
        <v>0</v>
      </c>
      <c r="H25" s="60">
        <v>441.98</v>
      </c>
      <c r="I25" s="38">
        <v>468.16</v>
      </c>
      <c r="J25" s="38">
        <v>1715.46</v>
      </c>
      <c r="K25" s="38">
        <v>0</v>
      </c>
      <c r="L25" s="38">
        <v>0</v>
      </c>
      <c r="M25" s="38">
        <v>0</v>
      </c>
      <c r="N25" s="60">
        <v>2625.6</v>
      </c>
      <c r="O25" s="60">
        <v>12774.4</v>
      </c>
      <c r="V25" s="108"/>
      <c r="AP25" s="108"/>
      <c r="AQ25" s="108"/>
    </row>
    <row r="26" spans="1:43" s="20" customFormat="1">
      <c r="A26" s="14">
        <v>19</v>
      </c>
      <c r="B26" s="15" t="s">
        <v>41</v>
      </c>
      <c r="C26" s="15" t="s">
        <v>330</v>
      </c>
      <c r="D26" s="107" t="s">
        <v>313</v>
      </c>
      <c r="E26" s="15" t="s">
        <v>5</v>
      </c>
      <c r="F26" s="38">
        <v>18000</v>
      </c>
      <c r="G26" s="38">
        <v>0</v>
      </c>
      <c r="H26" s="60">
        <v>516.6</v>
      </c>
      <c r="I26" s="38">
        <v>547.20000000000005</v>
      </c>
      <c r="J26" s="38">
        <v>0</v>
      </c>
      <c r="K26" s="38">
        <v>0</v>
      </c>
      <c r="L26" s="38">
        <v>0</v>
      </c>
      <c r="M26" s="38">
        <v>0</v>
      </c>
      <c r="N26" s="60">
        <v>1063.8</v>
      </c>
      <c r="O26" s="60">
        <v>16936.2</v>
      </c>
      <c r="V26" s="108"/>
      <c r="AP26" s="108"/>
      <c r="AQ26" s="108"/>
    </row>
    <row r="27" spans="1:43" s="20" customFormat="1">
      <c r="A27" s="14">
        <v>20</v>
      </c>
      <c r="B27" s="15" t="s">
        <v>46</v>
      </c>
      <c r="C27" s="15" t="s">
        <v>331</v>
      </c>
      <c r="D27" s="107" t="s">
        <v>313</v>
      </c>
      <c r="E27" s="15" t="s">
        <v>5</v>
      </c>
      <c r="F27" s="38">
        <v>35000</v>
      </c>
      <c r="G27" s="38">
        <v>0</v>
      </c>
      <c r="H27" s="60">
        <v>1004.5</v>
      </c>
      <c r="I27" s="38">
        <v>1064</v>
      </c>
      <c r="J27" s="38">
        <v>0</v>
      </c>
      <c r="K27" s="38">
        <v>0</v>
      </c>
      <c r="L27" s="38">
        <v>0</v>
      </c>
      <c r="M27" s="38">
        <v>0</v>
      </c>
      <c r="N27" s="60">
        <v>2068.5</v>
      </c>
      <c r="O27" s="60">
        <v>32931.5</v>
      </c>
      <c r="V27" s="108"/>
      <c r="AP27" s="108"/>
      <c r="AQ27" s="108"/>
    </row>
    <row r="28" spans="1:43" s="20" customFormat="1">
      <c r="A28" s="14">
        <v>21</v>
      </c>
      <c r="B28" s="15" t="s">
        <v>46</v>
      </c>
      <c r="C28" s="15" t="s">
        <v>332</v>
      </c>
      <c r="D28" s="107" t="s">
        <v>313</v>
      </c>
      <c r="E28" s="15" t="s">
        <v>4</v>
      </c>
      <c r="F28" s="38">
        <v>16500</v>
      </c>
      <c r="G28" s="38">
        <v>0</v>
      </c>
      <c r="H28" s="60">
        <v>473.55</v>
      </c>
      <c r="I28" s="38">
        <v>501.6</v>
      </c>
      <c r="J28" s="38">
        <v>0</v>
      </c>
      <c r="K28" s="38">
        <v>0</v>
      </c>
      <c r="L28" s="38">
        <v>0</v>
      </c>
      <c r="M28" s="38">
        <v>0</v>
      </c>
      <c r="N28" s="15">
        <v>975.15</v>
      </c>
      <c r="O28" s="60">
        <v>15524.85</v>
      </c>
      <c r="V28" s="108"/>
      <c r="AI28" s="108"/>
      <c r="AP28" s="108"/>
      <c r="AQ28" s="108"/>
    </row>
    <row r="29" spans="1:43" s="20" customFormat="1">
      <c r="A29" s="14">
        <v>22</v>
      </c>
      <c r="B29" s="15" t="s">
        <v>46</v>
      </c>
      <c r="C29" s="15" t="s">
        <v>333</v>
      </c>
      <c r="D29" s="107" t="s">
        <v>313</v>
      </c>
      <c r="E29" s="15" t="s">
        <v>5</v>
      </c>
      <c r="F29" s="38">
        <v>120000</v>
      </c>
      <c r="G29" s="38">
        <v>16809.939999999999</v>
      </c>
      <c r="H29" s="60">
        <v>3444</v>
      </c>
      <c r="I29" s="38">
        <v>3648</v>
      </c>
      <c r="J29" s="38">
        <v>0</v>
      </c>
      <c r="K29" s="38">
        <v>0</v>
      </c>
      <c r="L29" s="38">
        <v>0</v>
      </c>
      <c r="M29" s="38">
        <v>0</v>
      </c>
      <c r="N29" s="60">
        <v>23901.94</v>
      </c>
      <c r="O29" s="60">
        <v>96098.06</v>
      </c>
      <c r="V29" s="108"/>
      <c r="AP29" s="108"/>
      <c r="AQ29" s="108"/>
    </row>
    <row r="30" spans="1:43" s="20" customFormat="1">
      <c r="A30" s="14">
        <v>23</v>
      </c>
      <c r="B30" s="15" t="s">
        <v>52</v>
      </c>
      <c r="C30" s="15" t="s">
        <v>334</v>
      </c>
      <c r="D30" s="107" t="s">
        <v>313</v>
      </c>
      <c r="E30" s="15" t="s">
        <v>4</v>
      </c>
      <c r="F30" s="38">
        <v>120000</v>
      </c>
      <c r="G30" s="38">
        <v>16809.939999999999</v>
      </c>
      <c r="H30" s="60">
        <v>3444</v>
      </c>
      <c r="I30" s="38">
        <v>3648</v>
      </c>
      <c r="J30" s="38">
        <v>0</v>
      </c>
      <c r="K30" s="38">
        <v>0</v>
      </c>
      <c r="L30" s="38">
        <v>0</v>
      </c>
      <c r="M30" s="38">
        <v>0</v>
      </c>
      <c r="N30" s="60">
        <v>23901.94</v>
      </c>
      <c r="O30" s="60">
        <v>96098.06</v>
      </c>
      <c r="V30" s="108"/>
      <c r="AG30" s="108"/>
      <c r="AH30" s="108"/>
      <c r="AP30" s="108"/>
      <c r="AQ30" s="108"/>
    </row>
    <row r="31" spans="1:43" s="20" customFormat="1">
      <c r="A31" s="14">
        <v>24</v>
      </c>
      <c r="B31" s="15" t="s">
        <v>52</v>
      </c>
      <c r="C31" s="15" t="s">
        <v>335</v>
      </c>
      <c r="D31" s="107" t="s">
        <v>313</v>
      </c>
      <c r="E31" s="15" t="s">
        <v>4</v>
      </c>
      <c r="F31" s="38">
        <v>30450</v>
      </c>
      <c r="G31" s="38">
        <v>0</v>
      </c>
      <c r="H31" s="60">
        <v>873.92</v>
      </c>
      <c r="I31" s="38">
        <v>925.68</v>
      </c>
      <c r="J31" s="38">
        <v>0</v>
      </c>
      <c r="K31" s="38">
        <v>0</v>
      </c>
      <c r="L31" s="38">
        <v>0</v>
      </c>
      <c r="M31" s="38">
        <v>0</v>
      </c>
      <c r="N31" s="60">
        <v>1799.6</v>
      </c>
      <c r="O31" s="60">
        <v>28650.400000000001</v>
      </c>
      <c r="V31" s="108"/>
      <c r="AQ31" s="108"/>
    </row>
    <row r="32" spans="1:43" s="20" customFormat="1">
      <c r="A32" s="14">
        <v>25</v>
      </c>
      <c r="B32" s="15" t="s">
        <v>52</v>
      </c>
      <c r="C32" s="15" t="s">
        <v>336</v>
      </c>
      <c r="D32" s="107" t="s">
        <v>313</v>
      </c>
      <c r="E32" s="15" t="s">
        <v>4</v>
      </c>
      <c r="F32" s="38">
        <v>29400</v>
      </c>
      <c r="G32" s="38">
        <v>0</v>
      </c>
      <c r="H32" s="60">
        <v>843.78</v>
      </c>
      <c r="I32" s="38">
        <v>893.76</v>
      </c>
      <c r="J32" s="38">
        <v>0</v>
      </c>
      <c r="K32" s="38">
        <v>0</v>
      </c>
      <c r="L32" s="38">
        <v>0</v>
      </c>
      <c r="M32" s="38">
        <v>0</v>
      </c>
      <c r="N32" s="60">
        <v>1737.54</v>
      </c>
      <c r="O32" s="60">
        <v>27662.46</v>
      </c>
      <c r="V32" s="108"/>
      <c r="AF32" s="108"/>
      <c r="AG32" s="108"/>
      <c r="AH32" s="108"/>
      <c r="AP32" s="108"/>
      <c r="AQ32" s="108"/>
    </row>
    <row r="33" spans="1:43" s="20" customFormat="1">
      <c r="A33" s="14">
        <v>26</v>
      </c>
      <c r="B33" s="15" t="s">
        <v>52</v>
      </c>
      <c r="C33" s="15" t="s">
        <v>337</v>
      </c>
      <c r="D33" s="107" t="s">
        <v>313</v>
      </c>
      <c r="E33" s="15" t="s">
        <v>5</v>
      </c>
      <c r="F33" s="38">
        <v>41000</v>
      </c>
      <c r="G33" s="38">
        <v>583.79</v>
      </c>
      <c r="H33" s="60">
        <v>1176.7</v>
      </c>
      <c r="I33" s="38">
        <v>1246.4000000000001</v>
      </c>
      <c r="J33" s="38">
        <v>0</v>
      </c>
      <c r="K33" s="38">
        <v>0</v>
      </c>
      <c r="L33" s="38">
        <v>0</v>
      </c>
      <c r="M33" s="38">
        <v>0</v>
      </c>
      <c r="N33" s="60">
        <v>3006.89</v>
      </c>
      <c r="O33" s="60">
        <v>37993.11</v>
      </c>
      <c r="V33" s="108"/>
      <c r="AF33" s="108"/>
      <c r="AG33" s="108"/>
      <c r="AH33" s="108"/>
      <c r="AP33" s="108"/>
      <c r="AQ33" s="108"/>
    </row>
    <row r="34" spans="1:43" s="20" customFormat="1">
      <c r="A34" s="14">
        <v>27</v>
      </c>
      <c r="B34" s="15" t="s">
        <v>52</v>
      </c>
      <c r="C34" s="15" t="s">
        <v>338</v>
      </c>
      <c r="D34" s="107" t="s">
        <v>313</v>
      </c>
      <c r="E34" s="15" t="s">
        <v>5</v>
      </c>
      <c r="F34" s="38">
        <v>45000</v>
      </c>
      <c r="G34" s="38">
        <v>891.01</v>
      </c>
      <c r="H34" s="60">
        <v>1291.5</v>
      </c>
      <c r="I34" s="38">
        <v>1368</v>
      </c>
      <c r="J34" s="38">
        <v>1715.46</v>
      </c>
      <c r="K34" s="38">
        <v>0</v>
      </c>
      <c r="L34" s="38">
        <v>0</v>
      </c>
      <c r="M34" s="38">
        <v>0</v>
      </c>
      <c r="N34" s="60">
        <v>5265.97</v>
      </c>
      <c r="O34" s="60">
        <v>39734.03</v>
      </c>
      <c r="V34" s="108"/>
      <c r="AP34" s="108"/>
      <c r="AQ34" s="108"/>
    </row>
    <row r="35" spans="1:43" s="20" customFormat="1">
      <c r="A35" s="14">
        <v>28</v>
      </c>
      <c r="B35" s="15" t="s">
        <v>52</v>
      </c>
      <c r="C35" s="15" t="s">
        <v>339</v>
      </c>
      <c r="D35" s="107" t="s">
        <v>313</v>
      </c>
      <c r="E35" s="15" t="s">
        <v>5</v>
      </c>
      <c r="F35" s="38">
        <v>40000</v>
      </c>
      <c r="G35" s="38">
        <v>185.33</v>
      </c>
      <c r="H35" s="60">
        <v>1148</v>
      </c>
      <c r="I35" s="38">
        <v>1216</v>
      </c>
      <c r="J35" s="38">
        <v>1715.46</v>
      </c>
      <c r="K35" s="38">
        <v>0</v>
      </c>
      <c r="L35" s="38">
        <v>0</v>
      </c>
      <c r="M35" s="38">
        <v>0</v>
      </c>
      <c r="N35" s="60">
        <v>4264.79</v>
      </c>
      <c r="O35" s="60">
        <v>35735.21</v>
      </c>
      <c r="V35" s="108"/>
      <c r="AP35" s="108"/>
      <c r="AQ35" s="108"/>
    </row>
    <row r="36" spans="1:43" s="20" customFormat="1">
      <c r="A36" s="14">
        <v>29</v>
      </c>
      <c r="B36" s="15" t="s">
        <v>52</v>
      </c>
      <c r="C36" s="15" t="s">
        <v>340</v>
      </c>
      <c r="D36" s="107" t="s">
        <v>313</v>
      </c>
      <c r="E36" s="15" t="s">
        <v>4</v>
      </c>
      <c r="F36" s="38">
        <v>35000</v>
      </c>
      <c r="G36" s="38">
        <v>0</v>
      </c>
      <c r="H36" s="60">
        <v>1004.5</v>
      </c>
      <c r="I36" s="38">
        <v>1064</v>
      </c>
      <c r="J36" s="38">
        <v>0</v>
      </c>
      <c r="K36" s="38">
        <v>0</v>
      </c>
      <c r="L36" s="38">
        <v>0</v>
      </c>
      <c r="M36" s="38">
        <v>0</v>
      </c>
      <c r="N36" s="60">
        <v>2068.5</v>
      </c>
      <c r="O36" s="60">
        <v>32931.5</v>
      </c>
      <c r="V36" s="108"/>
      <c r="AG36" s="108"/>
      <c r="AH36" s="108"/>
      <c r="AP36" s="108"/>
      <c r="AQ36" s="108"/>
    </row>
    <row r="37" spans="1:43" s="20" customFormat="1">
      <c r="A37" s="14">
        <v>30</v>
      </c>
      <c r="B37" s="15" t="s">
        <v>56</v>
      </c>
      <c r="C37" s="15" t="s">
        <v>341</v>
      </c>
      <c r="D37" s="107" t="s">
        <v>313</v>
      </c>
      <c r="E37" s="15" t="s">
        <v>4</v>
      </c>
      <c r="F37" s="38">
        <v>85000</v>
      </c>
      <c r="G37" s="38">
        <v>8577.06</v>
      </c>
      <c r="H37" s="60">
        <v>2439.5</v>
      </c>
      <c r="I37" s="38">
        <v>2584</v>
      </c>
      <c r="J37" s="38">
        <v>0</v>
      </c>
      <c r="K37" s="38">
        <v>0</v>
      </c>
      <c r="L37" s="38">
        <v>0</v>
      </c>
      <c r="M37" s="38">
        <v>0</v>
      </c>
      <c r="N37" s="60">
        <v>13600.56</v>
      </c>
      <c r="O37" s="60">
        <v>71399.44</v>
      </c>
      <c r="V37" s="108"/>
      <c r="AG37" s="108"/>
      <c r="AH37" s="108"/>
      <c r="AI37" s="108"/>
      <c r="AP37" s="108"/>
      <c r="AQ37" s="108"/>
    </row>
    <row r="38" spans="1:43" s="20" customFormat="1">
      <c r="A38" s="14">
        <v>31</v>
      </c>
      <c r="B38" s="15" t="s">
        <v>57</v>
      </c>
      <c r="C38" s="15" t="s">
        <v>342</v>
      </c>
      <c r="D38" s="107" t="s">
        <v>313</v>
      </c>
      <c r="E38" s="15" t="s">
        <v>4</v>
      </c>
      <c r="F38" s="38">
        <v>60000</v>
      </c>
      <c r="G38" s="38">
        <v>3486.65</v>
      </c>
      <c r="H38" s="60">
        <v>1722</v>
      </c>
      <c r="I38" s="38">
        <v>1824</v>
      </c>
      <c r="J38" s="38">
        <v>0</v>
      </c>
      <c r="K38" s="38">
        <v>0</v>
      </c>
      <c r="L38" s="38">
        <v>0</v>
      </c>
      <c r="M38" s="38">
        <v>0</v>
      </c>
      <c r="N38" s="60">
        <v>7032.65</v>
      </c>
      <c r="O38" s="60">
        <v>52967.35</v>
      </c>
      <c r="V38" s="108"/>
      <c r="AG38" s="108"/>
      <c r="AH38" s="108"/>
      <c r="AI38" s="108"/>
      <c r="AP38" s="108"/>
      <c r="AQ38" s="108"/>
    </row>
    <row r="39" spans="1:43" s="20" customFormat="1">
      <c r="A39" s="14">
        <v>32</v>
      </c>
      <c r="B39" s="15" t="s">
        <v>57</v>
      </c>
      <c r="C39" s="15" t="s">
        <v>343</v>
      </c>
      <c r="D39" s="107" t="s">
        <v>313</v>
      </c>
      <c r="E39" s="15" t="s">
        <v>5</v>
      </c>
      <c r="F39" s="38">
        <v>16500</v>
      </c>
      <c r="G39" s="38">
        <v>0</v>
      </c>
      <c r="H39" s="60">
        <v>473.55</v>
      </c>
      <c r="I39" s="38">
        <v>501.6</v>
      </c>
      <c r="J39" s="38">
        <v>0</v>
      </c>
      <c r="K39" s="38">
        <v>0</v>
      </c>
      <c r="L39" s="38">
        <v>0</v>
      </c>
      <c r="M39" s="38">
        <v>0</v>
      </c>
      <c r="N39" s="15">
        <v>975.15</v>
      </c>
      <c r="O39" s="60">
        <v>15524.85</v>
      </c>
      <c r="V39" s="108"/>
      <c r="AG39" s="108"/>
      <c r="AH39" s="108"/>
      <c r="AP39" s="108"/>
      <c r="AQ39" s="108"/>
    </row>
    <row r="40" spans="1:43" s="20" customFormat="1">
      <c r="A40" s="14">
        <v>33</v>
      </c>
      <c r="B40" s="15" t="s">
        <v>57</v>
      </c>
      <c r="C40" s="15" t="s">
        <v>344</v>
      </c>
      <c r="D40" s="107" t="s">
        <v>313</v>
      </c>
      <c r="E40" s="15" t="s">
        <v>4</v>
      </c>
      <c r="F40" s="38">
        <v>11000</v>
      </c>
      <c r="G40" s="38">
        <v>0</v>
      </c>
      <c r="H40" s="60">
        <v>315.7</v>
      </c>
      <c r="I40" s="38">
        <v>334.4</v>
      </c>
      <c r="J40" s="38">
        <v>0</v>
      </c>
      <c r="K40" s="38">
        <v>0</v>
      </c>
      <c r="L40" s="38">
        <v>0</v>
      </c>
      <c r="M40" s="38">
        <v>0</v>
      </c>
      <c r="N40" s="15">
        <v>650.1</v>
      </c>
      <c r="O40" s="60">
        <v>10349.9</v>
      </c>
      <c r="V40" s="108"/>
      <c r="AF40" s="108"/>
      <c r="AG40" s="108"/>
      <c r="AH40" s="108"/>
      <c r="AP40" s="108"/>
      <c r="AQ40" s="108"/>
    </row>
    <row r="41" spans="1:43" s="20" customFormat="1">
      <c r="A41" s="14">
        <v>34</v>
      </c>
      <c r="B41" s="15" t="s">
        <v>58</v>
      </c>
      <c r="C41" s="15" t="s">
        <v>345</v>
      </c>
      <c r="D41" s="107" t="s">
        <v>313</v>
      </c>
      <c r="E41" s="15" t="s">
        <v>4</v>
      </c>
      <c r="F41" s="38">
        <v>22000</v>
      </c>
      <c r="G41" s="38">
        <v>0</v>
      </c>
      <c r="H41" s="60">
        <v>631.4</v>
      </c>
      <c r="I41" s="38">
        <v>668.8</v>
      </c>
      <c r="J41" s="38">
        <v>0</v>
      </c>
      <c r="K41" s="38">
        <v>0</v>
      </c>
      <c r="L41" s="38">
        <v>0</v>
      </c>
      <c r="M41" s="38">
        <v>0</v>
      </c>
      <c r="N41" s="60">
        <v>1300.2</v>
      </c>
      <c r="O41" s="60">
        <v>20699.8</v>
      </c>
      <c r="V41" s="108"/>
      <c r="AF41" s="108"/>
      <c r="AG41" s="108"/>
      <c r="AH41" s="108"/>
      <c r="AP41" s="108"/>
      <c r="AQ41" s="108"/>
    </row>
    <row r="42" spans="1:43" s="20" customFormat="1">
      <c r="A42" s="14">
        <v>35</v>
      </c>
      <c r="B42" s="15" t="s">
        <v>61</v>
      </c>
      <c r="C42" s="15" t="s">
        <v>346</v>
      </c>
      <c r="D42" s="107" t="s">
        <v>313</v>
      </c>
      <c r="E42" s="15" t="s">
        <v>5</v>
      </c>
      <c r="F42" s="38">
        <v>45000</v>
      </c>
      <c r="G42" s="38">
        <v>1148.33</v>
      </c>
      <c r="H42" s="60">
        <v>1291.5</v>
      </c>
      <c r="I42" s="38">
        <v>1368</v>
      </c>
      <c r="J42" s="38">
        <v>0</v>
      </c>
      <c r="K42" s="38">
        <v>0</v>
      </c>
      <c r="L42" s="38">
        <v>0</v>
      </c>
      <c r="M42" s="38">
        <v>0</v>
      </c>
      <c r="N42" s="60">
        <v>3807.83</v>
      </c>
      <c r="O42" s="60">
        <v>41192.17</v>
      </c>
      <c r="V42" s="108"/>
      <c r="AQ42" s="108"/>
    </row>
    <row r="43" spans="1:43" s="20" customFormat="1">
      <c r="A43" s="14">
        <v>36</v>
      </c>
      <c r="B43" s="15" t="s">
        <v>62</v>
      </c>
      <c r="C43" s="15" t="s">
        <v>347</v>
      </c>
      <c r="D43" s="107" t="s">
        <v>313</v>
      </c>
      <c r="E43" s="15" t="s">
        <v>5</v>
      </c>
      <c r="F43" s="38">
        <v>37000</v>
      </c>
      <c r="G43" s="38">
        <v>19.25</v>
      </c>
      <c r="H43" s="60">
        <v>1061.9000000000001</v>
      </c>
      <c r="I43" s="38">
        <v>1124.8</v>
      </c>
      <c r="J43" s="38">
        <v>0</v>
      </c>
      <c r="K43" s="38">
        <v>0</v>
      </c>
      <c r="L43" s="38">
        <v>0</v>
      </c>
      <c r="M43" s="38">
        <v>0</v>
      </c>
      <c r="N43" s="60">
        <v>2205.9499999999998</v>
      </c>
      <c r="O43" s="60">
        <v>34794.050000000003</v>
      </c>
      <c r="V43" s="108"/>
      <c r="AQ43" s="108"/>
    </row>
    <row r="44" spans="1:43" s="20" customFormat="1">
      <c r="A44" s="14">
        <v>37</v>
      </c>
      <c r="B44" s="15" t="s">
        <v>62</v>
      </c>
      <c r="C44" s="15" t="s">
        <v>348</v>
      </c>
      <c r="D44" s="107" t="s">
        <v>313</v>
      </c>
      <c r="E44" s="15" t="s">
        <v>5</v>
      </c>
      <c r="F44" s="38">
        <v>125000</v>
      </c>
      <c r="G44" s="38">
        <v>17986.060000000001</v>
      </c>
      <c r="H44" s="60">
        <v>3587.5</v>
      </c>
      <c r="I44" s="38">
        <v>3800</v>
      </c>
      <c r="J44" s="38">
        <v>0</v>
      </c>
      <c r="K44" s="38">
        <v>0</v>
      </c>
      <c r="L44" s="38">
        <v>0</v>
      </c>
      <c r="M44" s="38">
        <v>0</v>
      </c>
      <c r="N44" s="60">
        <v>25373.56</v>
      </c>
      <c r="O44" s="60">
        <v>99626.44</v>
      </c>
      <c r="V44" s="108"/>
      <c r="AP44" s="108"/>
      <c r="AQ44" s="108"/>
    </row>
    <row r="45" spans="1:43" s="20" customFormat="1">
      <c r="A45" s="14">
        <v>38</v>
      </c>
      <c r="B45" s="15" t="s">
        <v>63</v>
      </c>
      <c r="C45" s="15" t="s">
        <v>349</v>
      </c>
      <c r="D45" s="107" t="s">
        <v>313</v>
      </c>
      <c r="E45" s="15" t="s">
        <v>5</v>
      </c>
      <c r="F45" s="38">
        <v>40000</v>
      </c>
      <c r="G45" s="38">
        <v>442.65</v>
      </c>
      <c r="H45" s="60">
        <v>1148</v>
      </c>
      <c r="I45" s="38">
        <v>1216</v>
      </c>
      <c r="J45" s="38">
        <v>0</v>
      </c>
      <c r="K45" s="38">
        <v>0</v>
      </c>
      <c r="L45" s="38">
        <v>0</v>
      </c>
      <c r="M45" s="38">
        <v>0</v>
      </c>
      <c r="N45" s="60">
        <v>2806.65</v>
      </c>
      <c r="O45" s="60">
        <v>37193.35</v>
      </c>
      <c r="V45" s="108"/>
      <c r="AF45" s="108"/>
      <c r="AG45" s="108"/>
      <c r="AH45" s="108"/>
      <c r="AP45" s="108"/>
      <c r="AQ45" s="108"/>
    </row>
    <row r="46" spans="1:43" s="20" customFormat="1">
      <c r="A46" s="14">
        <v>39</v>
      </c>
      <c r="B46" s="15" t="s">
        <v>63</v>
      </c>
      <c r="C46" s="15" t="s">
        <v>350</v>
      </c>
      <c r="D46" s="107" t="s">
        <v>313</v>
      </c>
      <c r="E46" s="15" t="s">
        <v>5</v>
      </c>
      <c r="F46" s="38">
        <v>23000</v>
      </c>
      <c r="G46" s="38">
        <v>0</v>
      </c>
      <c r="H46" s="60">
        <v>660.1</v>
      </c>
      <c r="I46" s="38">
        <v>699.2</v>
      </c>
      <c r="J46" s="38">
        <v>0</v>
      </c>
      <c r="K46" s="38">
        <v>0</v>
      </c>
      <c r="L46" s="38">
        <v>0</v>
      </c>
      <c r="M46" s="38">
        <v>0</v>
      </c>
      <c r="N46" s="60">
        <v>1359.3</v>
      </c>
      <c r="O46" s="60">
        <v>21640.7</v>
      </c>
      <c r="V46" s="108"/>
      <c r="AG46" s="108"/>
      <c r="AH46" s="108"/>
      <c r="AP46" s="108"/>
      <c r="AQ46" s="108"/>
    </row>
    <row r="47" spans="1:43" s="20" customFormat="1">
      <c r="A47" s="14">
        <v>40</v>
      </c>
      <c r="B47" s="15" t="s">
        <v>63</v>
      </c>
      <c r="C47" s="15" t="s">
        <v>351</v>
      </c>
      <c r="D47" s="107" t="s">
        <v>313</v>
      </c>
      <c r="E47" s="15" t="s">
        <v>4</v>
      </c>
      <c r="F47" s="38">
        <v>35000</v>
      </c>
      <c r="G47" s="38">
        <v>0</v>
      </c>
      <c r="H47" s="60">
        <v>1004.5</v>
      </c>
      <c r="I47" s="38">
        <v>1064</v>
      </c>
      <c r="J47" s="38">
        <v>0</v>
      </c>
      <c r="K47" s="38">
        <v>0</v>
      </c>
      <c r="L47" s="38">
        <v>0</v>
      </c>
      <c r="M47" s="38">
        <v>0</v>
      </c>
      <c r="N47" s="60">
        <v>2068.5</v>
      </c>
      <c r="O47" s="60">
        <v>32931.5</v>
      </c>
      <c r="V47" s="108"/>
      <c r="AF47" s="108"/>
      <c r="AG47" s="108"/>
      <c r="AH47" s="108"/>
      <c r="AP47" s="108"/>
      <c r="AQ47" s="108"/>
    </row>
    <row r="48" spans="1:43" s="20" customFormat="1">
      <c r="A48" s="14">
        <v>41</v>
      </c>
      <c r="B48" s="15" t="s">
        <v>63</v>
      </c>
      <c r="C48" s="15" t="s">
        <v>352</v>
      </c>
      <c r="D48" s="107" t="s">
        <v>313</v>
      </c>
      <c r="E48" s="15" t="s">
        <v>5</v>
      </c>
      <c r="F48" s="38">
        <v>60000</v>
      </c>
      <c r="G48" s="38">
        <v>3486.65</v>
      </c>
      <c r="H48" s="60">
        <v>1722</v>
      </c>
      <c r="I48" s="38">
        <v>1824</v>
      </c>
      <c r="J48" s="38">
        <v>0</v>
      </c>
      <c r="K48" s="38">
        <v>0</v>
      </c>
      <c r="L48" s="38">
        <v>0</v>
      </c>
      <c r="M48" s="38">
        <v>0</v>
      </c>
      <c r="N48" s="60">
        <v>7032.65</v>
      </c>
      <c r="O48" s="60">
        <v>52967.35</v>
      </c>
      <c r="V48" s="108"/>
      <c r="AG48" s="108"/>
      <c r="AH48" s="108"/>
      <c r="AP48" s="108"/>
      <c r="AQ48" s="108"/>
    </row>
    <row r="49" spans="1:43" s="20" customFormat="1">
      <c r="A49" s="14">
        <v>42</v>
      </c>
      <c r="B49" s="15" t="s">
        <v>68</v>
      </c>
      <c r="C49" s="15" t="s">
        <v>353</v>
      </c>
      <c r="D49" s="107" t="s">
        <v>313</v>
      </c>
      <c r="E49" s="15" t="s">
        <v>4</v>
      </c>
      <c r="F49" s="38">
        <v>16500</v>
      </c>
      <c r="G49" s="38">
        <v>0</v>
      </c>
      <c r="H49" s="60">
        <v>473.55</v>
      </c>
      <c r="I49" s="38">
        <v>501.6</v>
      </c>
      <c r="J49" s="38">
        <v>0</v>
      </c>
      <c r="K49" s="38">
        <v>0</v>
      </c>
      <c r="L49" s="38">
        <v>0</v>
      </c>
      <c r="M49" s="38">
        <v>0</v>
      </c>
      <c r="N49" s="15">
        <v>975.15</v>
      </c>
      <c r="O49" s="60">
        <v>15524.85</v>
      </c>
      <c r="V49" s="108"/>
      <c r="AP49" s="108"/>
      <c r="AQ49" s="108"/>
    </row>
    <row r="50" spans="1:43" s="20" customFormat="1">
      <c r="A50" s="14">
        <v>43</v>
      </c>
      <c r="B50" s="15" t="s">
        <v>68</v>
      </c>
      <c r="C50" s="15" t="s">
        <v>354</v>
      </c>
      <c r="D50" s="107" t="s">
        <v>313</v>
      </c>
      <c r="E50" s="15" t="s">
        <v>4</v>
      </c>
      <c r="F50" s="38">
        <v>13200</v>
      </c>
      <c r="G50" s="38">
        <v>0</v>
      </c>
      <c r="H50" s="60">
        <v>378.84</v>
      </c>
      <c r="I50" s="38">
        <v>401.28</v>
      </c>
      <c r="J50" s="38">
        <v>0</v>
      </c>
      <c r="K50" s="38">
        <v>0</v>
      </c>
      <c r="L50" s="38">
        <v>0</v>
      </c>
      <c r="M50" s="38">
        <v>0</v>
      </c>
      <c r="N50" s="15">
        <v>780.12</v>
      </c>
      <c r="O50" s="60">
        <v>12419.88</v>
      </c>
      <c r="V50" s="108"/>
      <c r="AG50" s="108"/>
      <c r="AH50" s="108"/>
      <c r="AP50" s="108"/>
      <c r="AQ50" s="108"/>
    </row>
    <row r="51" spans="1:43" s="20" customFormat="1">
      <c r="A51" s="14">
        <v>44</v>
      </c>
      <c r="B51" s="15" t="s">
        <v>68</v>
      </c>
      <c r="C51" s="15" t="s">
        <v>355</v>
      </c>
      <c r="D51" s="107" t="s">
        <v>313</v>
      </c>
      <c r="E51" s="15" t="s">
        <v>4</v>
      </c>
      <c r="F51" s="38">
        <v>21000</v>
      </c>
      <c r="G51" s="38">
        <v>0</v>
      </c>
      <c r="H51" s="60">
        <v>602.70000000000005</v>
      </c>
      <c r="I51" s="38">
        <v>638.4</v>
      </c>
      <c r="J51" s="38">
        <v>0</v>
      </c>
      <c r="K51" s="38">
        <v>0</v>
      </c>
      <c r="L51" s="38">
        <v>0</v>
      </c>
      <c r="M51" s="38">
        <v>0</v>
      </c>
      <c r="N51" s="60">
        <v>1241.0999999999999</v>
      </c>
      <c r="O51" s="60">
        <v>19758.900000000001</v>
      </c>
      <c r="V51" s="108"/>
      <c r="AF51" s="108"/>
      <c r="AG51" s="108"/>
      <c r="AH51" s="108"/>
      <c r="AP51" s="108"/>
      <c r="AQ51" s="108"/>
    </row>
    <row r="52" spans="1:43" s="20" customFormat="1">
      <c r="A52" s="14">
        <v>45</v>
      </c>
      <c r="B52" s="15" t="s">
        <v>68</v>
      </c>
      <c r="C52" s="15" t="s">
        <v>356</v>
      </c>
      <c r="D52" s="107" t="s">
        <v>313</v>
      </c>
      <c r="E52" s="15" t="s">
        <v>4</v>
      </c>
      <c r="F52" s="38">
        <v>14000</v>
      </c>
      <c r="G52" s="38">
        <v>0</v>
      </c>
      <c r="H52" s="60">
        <v>401.8</v>
      </c>
      <c r="I52" s="38">
        <v>425.6</v>
      </c>
      <c r="J52" s="38">
        <v>0</v>
      </c>
      <c r="K52" s="38">
        <v>0</v>
      </c>
      <c r="L52" s="38">
        <v>0</v>
      </c>
      <c r="M52" s="38">
        <v>0</v>
      </c>
      <c r="N52" s="15">
        <v>827.4</v>
      </c>
      <c r="O52" s="60">
        <v>13172.6</v>
      </c>
      <c r="V52" s="108"/>
      <c r="AQ52" s="108"/>
    </row>
    <row r="53" spans="1:43" s="20" customFormat="1">
      <c r="A53" s="14">
        <v>46</v>
      </c>
      <c r="B53" s="15" t="s">
        <v>68</v>
      </c>
      <c r="C53" s="15" t="s">
        <v>357</v>
      </c>
      <c r="D53" s="107" t="s">
        <v>313</v>
      </c>
      <c r="E53" s="15" t="s">
        <v>4</v>
      </c>
      <c r="F53" s="38">
        <v>30000</v>
      </c>
      <c r="G53" s="38">
        <v>0</v>
      </c>
      <c r="H53" s="60">
        <v>861</v>
      </c>
      <c r="I53" s="38">
        <v>912</v>
      </c>
      <c r="J53" s="38">
        <v>0</v>
      </c>
      <c r="K53" s="38">
        <v>0</v>
      </c>
      <c r="L53" s="38">
        <v>0</v>
      </c>
      <c r="M53" s="38">
        <v>0</v>
      </c>
      <c r="N53" s="60">
        <v>1773</v>
      </c>
      <c r="O53" s="60">
        <v>28227</v>
      </c>
      <c r="V53" s="108"/>
      <c r="AQ53" s="108"/>
    </row>
    <row r="54" spans="1:43" s="20" customFormat="1">
      <c r="A54" s="14">
        <v>47</v>
      </c>
      <c r="B54" s="15" t="s">
        <v>68</v>
      </c>
      <c r="C54" s="15" t="s">
        <v>358</v>
      </c>
      <c r="D54" s="107" t="s">
        <v>313</v>
      </c>
      <c r="E54" s="15" t="s">
        <v>4</v>
      </c>
      <c r="F54" s="38">
        <v>21000</v>
      </c>
      <c r="G54" s="38">
        <v>0</v>
      </c>
      <c r="H54" s="60">
        <v>602.70000000000005</v>
      </c>
      <c r="I54" s="38">
        <v>638.4</v>
      </c>
      <c r="J54" s="38">
        <v>0</v>
      </c>
      <c r="K54" s="38">
        <v>0</v>
      </c>
      <c r="L54" s="38">
        <v>0</v>
      </c>
      <c r="M54" s="38">
        <v>0</v>
      </c>
      <c r="N54" s="60">
        <v>1241.0999999999999</v>
      </c>
      <c r="O54" s="60">
        <v>19758.900000000001</v>
      </c>
      <c r="V54" s="108"/>
      <c r="AP54" s="108"/>
      <c r="AQ54" s="108"/>
    </row>
    <row r="55" spans="1:43" s="20" customFormat="1">
      <c r="A55" s="14">
        <v>48</v>
      </c>
      <c r="B55" s="15" t="s">
        <v>69</v>
      </c>
      <c r="C55" s="15" t="s">
        <v>359</v>
      </c>
      <c r="D55" s="107" t="s">
        <v>313</v>
      </c>
      <c r="E55" s="15" t="s">
        <v>5</v>
      </c>
      <c r="F55" s="38">
        <v>20700</v>
      </c>
      <c r="G55" s="38">
        <v>0</v>
      </c>
      <c r="H55" s="60">
        <v>594.09</v>
      </c>
      <c r="I55" s="38">
        <v>629.28</v>
      </c>
      <c r="J55" s="38">
        <v>0</v>
      </c>
      <c r="K55" s="38">
        <v>0</v>
      </c>
      <c r="L55" s="38">
        <v>0</v>
      </c>
      <c r="M55" s="38">
        <v>0</v>
      </c>
      <c r="N55" s="60">
        <v>1223.3699999999999</v>
      </c>
      <c r="O55" s="60">
        <v>19476.63</v>
      </c>
      <c r="V55" s="108"/>
      <c r="AQ55" s="108"/>
    </row>
    <row r="56" spans="1:43" s="20" customFormat="1">
      <c r="A56" s="14">
        <v>49</v>
      </c>
      <c r="B56" s="15" t="s">
        <v>69</v>
      </c>
      <c r="C56" s="15" t="s">
        <v>360</v>
      </c>
      <c r="D56" s="107" t="s">
        <v>313</v>
      </c>
      <c r="E56" s="15" t="s">
        <v>5</v>
      </c>
      <c r="F56" s="38">
        <v>10000</v>
      </c>
      <c r="G56" s="38">
        <v>0</v>
      </c>
      <c r="H56" s="60">
        <v>287</v>
      </c>
      <c r="I56" s="38">
        <v>304</v>
      </c>
      <c r="J56" s="38">
        <v>0</v>
      </c>
      <c r="K56" s="38">
        <v>0</v>
      </c>
      <c r="L56" s="38">
        <v>0</v>
      </c>
      <c r="M56" s="38">
        <v>0</v>
      </c>
      <c r="N56" s="15">
        <v>591</v>
      </c>
      <c r="O56" s="60">
        <v>9409</v>
      </c>
      <c r="V56" s="108"/>
      <c r="AP56" s="108"/>
      <c r="AQ56" s="108"/>
    </row>
    <row r="57" spans="1:43" s="20" customFormat="1">
      <c r="A57" s="14">
        <v>50</v>
      </c>
      <c r="B57" s="15" t="s">
        <v>69</v>
      </c>
      <c r="C57" s="15" t="s">
        <v>361</v>
      </c>
      <c r="D57" s="107" t="s">
        <v>313</v>
      </c>
      <c r="E57" s="15" t="s">
        <v>4</v>
      </c>
      <c r="F57" s="38">
        <v>15400</v>
      </c>
      <c r="G57" s="38">
        <v>0</v>
      </c>
      <c r="H57" s="60">
        <v>441.98</v>
      </c>
      <c r="I57" s="38">
        <v>468.16</v>
      </c>
      <c r="J57" s="38">
        <v>0</v>
      </c>
      <c r="K57" s="38">
        <v>0</v>
      </c>
      <c r="L57" s="38">
        <v>0</v>
      </c>
      <c r="M57" s="38">
        <v>0</v>
      </c>
      <c r="N57" s="15">
        <v>910.14</v>
      </c>
      <c r="O57" s="60">
        <v>14489.86</v>
      </c>
      <c r="V57" s="108"/>
      <c r="AP57" s="108"/>
      <c r="AQ57" s="108"/>
    </row>
    <row r="58" spans="1:43" s="20" customFormat="1">
      <c r="A58" s="14">
        <v>51</v>
      </c>
      <c r="B58" s="15" t="s">
        <v>69</v>
      </c>
      <c r="C58" s="15" t="s">
        <v>362</v>
      </c>
      <c r="D58" s="107" t="s">
        <v>313</v>
      </c>
      <c r="E58" s="15" t="s">
        <v>4</v>
      </c>
      <c r="F58" s="38">
        <v>15400</v>
      </c>
      <c r="G58" s="38">
        <v>0</v>
      </c>
      <c r="H58" s="60">
        <v>441.98</v>
      </c>
      <c r="I58" s="38">
        <v>468.16</v>
      </c>
      <c r="J58" s="38">
        <v>0</v>
      </c>
      <c r="K58" s="38">
        <v>0</v>
      </c>
      <c r="L58" s="38">
        <v>0</v>
      </c>
      <c r="M58" s="38">
        <v>0</v>
      </c>
      <c r="N58" s="15">
        <v>910.14</v>
      </c>
      <c r="O58" s="60">
        <v>14489.86</v>
      </c>
      <c r="V58" s="108"/>
      <c r="AP58" s="108"/>
      <c r="AQ58" s="108"/>
    </row>
    <row r="59" spans="1:43" s="20" customFormat="1">
      <c r="A59" s="14">
        <v>52</v>
      </c>
      <c r="B59" s="15" t="s">
        <v>69</v>
      </c>
      <c r="C59" s="15" t="s">
        <v>363</v>
      </c>
      <c r="D59" s="107" t="s">
        <v>313</v>
      </c>
      <c r="E59" s="15" t="s">
        <v>5</v>
      </c>
      <c r="F59" s="38">
        <v>21000</v>
      </c>
      <c r="G59" s="38">
        <v>0</v>
      </c>
      <c r="H59" s="60">
        <v>602.70000000000005</v>
      </c>
      <c r="I59" s="38">
        <v>638.4</v>
      </c>
      <c r="J59" s="38">
        <v>0</v>
      </c>
      <c r="K59" s="38">
        <v>0</v>
      </c>
      <c r="L59" s="38">
        <v>0</v>
      </c>
      <c r="M59" s="38">
        <v>0</v>
      </c>
      <c r="N59" s="60">
        <v>1241.0999999999999</v>
      </c>
      <c r="O59" s="60">
        <v>19758.900000000001</v>
      </c>
      <c r="V59" s="108"/>
      <c r="AQ59" s="108"/>
    </row>
    <row r="60" spans="1:43" s="20" customFormat="1">
      <c r="A60" s="14">
        <v>53</v>
      </c>
      <c r="B60" s="15" t="s">
        <v>69</v>
      </c>
      <c r="C60" s="15" t="s">
        <v>364</v>
      </c>
      <c r="D60" s="107" t="s">
        <v>313</v>
      </c>
      <c r="E60" s="15" t="s">
        <v>5</v>
      </c>
      <c r="F60" s="38">
        <v>15400</v>
      </c>
      <c r="G60" s="38">
        <v>0</v>
      </c>
      <c r="H60" s="60">
        <v>441.98</v>
      </c>
      <c r="I60" s="38">
        <v>468.16</v>
      </c>
      <c r="J60" s="38">
        <v>0</v>
      </c>
      <c r="K60" s="38">
        <v>0</v>
      </c>
      <c r="L60" s="38">
        <v>0</v>
      </c>
      <c r="M60" s="38">
        <v>0</v>
      </c>
      <c r="N60" s="15">
        <v>910.14</v>
      </c>
      <c r="O60" s="60">
        <v>14489.86</v>
      </c>
      <c r="V60" s="108"/>
      <c r="AQ60" s="108"/>
    </row>
    <row r="61" spans="1:43" s="20" customFormat="1">
      <c r="A61" s="14">
        <v>54</v>
      </c>
      <c r="B61" s="15" t="s">
        <v>69</v>
      </c>
      <c r="C61" s="15" t="s">
        <v>365</v>
      </c>
      <c r="D61" s="107" t="s">
        <v>313</v>
      </c>
      <c r="E61" s="15" t="s">
        <v>5</v>
      </c>
      <c r="F61" s="38">
        <v>16500</v>
      </c>
      <c r="G61" s="38">
        <v>0</v>
      </c>
      <c r="H61" s="60">
        <v>473.55</v>
      </c>
      <c r="I61" s="38">
        <v>501.6</v>
      </c>
      <c r="J61" s="38">
        <v>0</v>
      </c>
      <c r="K61" s="38">
        <v>0</v>
      </c>
      <c r="L61" s="38">
        <v>0</v>
      </c>
      <c r="M61" s="38">
        <v>0</v>
      </c>
      <c r="N61" s="15">
        <v>975.15</v>
      </c>
      <c r="O61" s="60">
        <v>15524.85</v>
      </c>
      <c r="V61" s="108"/>
      <c r="AQ61" s="108"/>
    </row>
    <row r="62" spans="1:43" s="20" customFormat="1">
      <c r="A62" s="14">
        <v>55</v>
      </c>
      <c r="B62" s="15" t="s">
        <v>69</v>
      </c>
      <c r="C62" s="15" t="s">
        <v>366</v>
      </c>
      <c r="D62" s="107" t="s">
        <v>313</v>
      </c>
      <c r="E62" s="15" t="s">
        <v>4</v>
      </c>
      <c r="F62" s="38">
        <v>12000</v>
      </c>
      <c r="G62" s="38">
        <v>0</v>
      </c>
      <c r="H62" s="60">
        <v>344.4</v>
      </c>
      <c r="I62" s="38">
        <v>364.8</v>
      </c>
      <c r="J62" s="38">
        <v>0</v>
      </c>
      <c r="K62" s="38">
        <v>0</v>
      </c>
      <c r="L62" s="38">
        <v>0</v>
      </c>
      <c r="M62" s="38">
        <v>0</v>
      </c>
      <c r="N62" s="15">
        <v>709.2</v>
      </c>
      <c r="O62" s="60">
        <v>11290.8</v>
      </c>
      <c r="V62" s="108"/>
      <c r="AP62" s="108"/>
      <c r="AQ62" s="108"/>
    </row>
    <row r="63" spans="1:43" s="20" customFormat="1">
      <c r="A63" s="14">
        <v>56</v>
      </c>
      <c r="B63" s="15" t="s">
        <v>69</v>
      </c>
      <c r="C63" s="15" t="s">
        <v>367</v>
      </c>
      <c r="D63" s="107" t="s">
        <v>313</v>
      </c>
      <c r="E63" s="15" t="s">
        <v>4</v>
      </c>
      <c r="F63" s="38">
        <v>15400</v>
      </c>
      <c r="G63" s="38">
        <v>0</v>
      </c>
      <c r="H63" s="60">
        <v>441.98</v>
      </c>
      <c r="I63" s="38">
        <v>468.16</v>
      </c>
      <c r="J63" s="38">
        <v>0</v>
      </c>
      <c r="K63" s="38">
        <v>0</v>
      </c>
      <c r="L63" s="38">
        <v>0</v>
      </c>
      <c r="M63" s="38">
        <v>0</v>
      </c>
      <c r="N63" s="15">
        <v>910.14</v>
      </c>
      <c r="O63" s="60">
        <v>14489.86</v>
      </c>
      <c r="V63" s="108"/>
      <c r="AQ63" s="108"/>
    </row>
    <row r="64" spans="1:43" s="20" customFormat="1">
      <c r="A64" s="14">
        <v>57</v>
      </c>
      <c r="B64" s="15" t="s">
        <v>70</v>
      </c>
      <c r="C64" s="15" t="s">
        <v>368</v>
      </c>
      <c r="D64" s="107" t="s">
        <v>313</v>
      </c>
      <c r="E64" s="15" t="s">
        <v>4</v>
      </c>
      <c r="F64" s="38">
        <v>15400</v>
      </c>
      <c r="G64" s="38">
        <v>0</v>
      </c>
      <c r="H64" s="60">
        <v>441.98</v>
      </c>
      <c r="I64" s="38">
        <v>468.16</v>
      </c>
      <c r="J64" s="38">
        <v>0</v>
      </c>
      <c r="K64" s="38">
        <v>0</v>
      </c>
      <c r="L64" s="38">
        <v>0</v>
      </c>
      <c r="M64" s="38">
        <v>0</v>
      </c>
      <c r="N64" s="15">
        <v>910.14</v>
      </c>
      <c r="O64" s="60">
        <v>14489.86</v>
      </c>
      <c r="V64" s="108"/>
      <c r="AQ64" s="108"/>
    </row>
    <row r="65" spans="1:43" s="20" customFormat="1">
      <c r="A65" s="14">
        <v>58</v>
      </c>
      <c r="B65" s="15" t="s">
        <v>71</v>
      </c>
      <c r="C65" s="15" t="s">
        <v>369</v>
      </c>
      <c r="D65" s="107" t="s">
        <v>313</v>
      </c>
      <c r="E65" s="15" t="s">
        <v>4</v>
      </c>
      <c r="F65" s="38">
        <v>13200</v>
      </c>
      <c r="G65" s="38">
        <v>0</v>
      </c>
      <c r="H65" s="60">
        <v>378.84</v>
      </c>
      <c r="I65" s="38">
        <v>401.28</v>
      </c>
      <c r="J65" s="38">
        <v>0</v>
      </c>
      <c r="K65" s="38">
        <v>0</v>
      </c>
      <c r="L65" s="38">
        <v>0</v>
      </c>
      <c r="M65" s="38">
        <v>0</v>
      </c>
      <c r="N65" s="15">
        <v>780.12</v>
      </c>
      <c r="O65" s="60">
        <v>12419.88</v>
      </c>
      <c r="V65" s="108"/>
      <c r="AQ65" s="108"/>
    </row>
    <row r="66" spans="1:43" s="20" customFormat="1">
      <c r="A66" s="14">
        <v>59</v>
      </c>
      <c r="B66" s="15" t="s">
        <v>71</v>
      </c>
      <c r="C66" s="15" t="s">
        <v>370</v>
      </c>
      <c r="D66" s="107" t="s">
        <v>313</v>
      </c>
      <c r="E66" s="15" t="s">
        <v>4</v>
      </c>
      <c r="F66" s="38">
        <v>23100</v>
      </c>
      <c r="G66" s="38">
        <v>0</v>
      </c>
      <c r="H66" s="60">
        <v>662.97</v>
      </c>
      <c r="I66" s="38">
        <v>702.24</v>
      </c>
      <c r="J66" s="38">
        <v>0</v>
      </c>
      <c r="K66" s="38">
        <v>0</v>
      </c>
      <c r="L66" s="38">
        <v>0</v>
      </c>
      <c r="M66" s="38">
        <v>0</v>
      </c>
      <c r="N66" s="60">
        <v>1365.21</v>
      </c>
      <c r="O66" s="60">
        <v>21734.79</v>
      </c>
      <c r="V66" s="108"/>
      <c r="AQ66" s="108"/>
    </row>
    <row r="67" spans="1:43" s="20" customFormat="1">
      <c r="A67" s="14">
        <v>60</v>
      </c>
      <c r="B67" s="15" t="s">
        <v>71</v>
      </c>
      <c r="C67" s="15" t="s">
        <v>371</v>
      </c>
      <c r="D67" s="107" t="s">
        <v>313</v>
      </c>
      <c r="E67" s="15" t="s">
        <v>5</v>
      </c>
      <c r="F67" s="38">
        <v>29000</v>
      </c>
      <c r="G67" s="38">
        <v>0</v>
      </c>
      <c r="H67" s="60">
        <v>832.3</v>
      </c>
      <c r="I67" s="38">
        <v>881.6</v>
      </c>
      <c r="J67" s="38">
        <v>0</v>
      </c>
      <c r="K67" s="38">
        <v>0</v>
      </c>
      <c r="L67" s="38">
        <v>0</v>
      </c>
      <c r="M67" s="38">
        <v>0</v>
      </c>
      <c r="N67" s="60">
        <v>1713.9</v>
      </c>
      <c r="O67" s="60">
        <v>27286.1</v>
      </c>
      <c r="V67" s="108"/>
      <c r="AQ67" s="108"/>
    </row>
    <row r="68" spans="1:43" s="20" customFormat="1">
      <c r="A68" s="14">
        <v>61</v>
      </c>
      <c r="B68" s="15" t="s">
        <v>71</v>
      </c>
      <c r="C68" s="15" t="s">
        <v>372</v>
      </c>
      <c r="D68" s="107" t="s">
        <v>313</v>
      </c>
      <c r="E68" s="15" t="s">
        <v>4</v>
      </c>
      <c r="F68" s="38">
        <v>18000</v>
      </c>
      <c r="G68" s="38">
        <v>0</v>
      </c>
      <c r="H68" s="60">
        <v>516.6</v>
      </c>
      <c r="I68" s="38">
        <v>547.20000000000005</v>
      </c>
      <c r="J68" s="38">
        <v>0</v>
      </c>
      <c r="K68" s="38">
        <v>0</v>
      </c>
      <c r="L68" s="38">
        <v>0</v>
      </c>
      <c r="M68" s="38">
        <v>0</v>
      </c>
      <c r="N68" s="60">
        <v>1063.8</v>
      </c>
      <c r="O68" s="60">
        <v>16936.2</v>
      </c>
      <c r="V68" s="108"/>
      <c r="AQ68" s="108"/>
    </row>
    <row r="69" spans="1:43" s="20" customFormat="1">
      <c r="A69" s="14">
        <v>62</v>
      </c>
      <c r="B69" s="15" t="s">
        <v>71</v>
      </c>
      <c r="C69" s="15" t="s">
        <v>373</v>
      </c>
      <c r="D69" s="107" t="s">
        <v>313</v>
      </c>
      <c r="E69" s="15" t="s">
        <v>5</v>
      </c>
      <c r="F69" s="38">
        <v>22000</v>
      </c>
      <c r="G69" s="38">
        <v>0</v>
      </c>
      <c r="H69" s="60">
        <v>631.4</v>
      </c>
      <c r="I69" s="38">
        <v>668.8</v>
      </c>
      <c r="J69" s="38">
        <v>0</v>
      </c>
      <c r="K69" s="38">
        <v>0</v>
      </c>
      <c r="L69" s="38">
        <v>0</v>
      </c>
      <c r="M69" s="38">
        <v>0</v>
      </c>
      <c r="N69" s="60">
        <v>1300.2</v>
      </c>
      <c r="O69" s="60">
        <v>20699.8</v>
      </c>
      <c r="V69" s="108"/>
      <c r="AP69" s="108"/>
      <c r="AQ69" s="108"/>
    </row>
    <row r="70" spans="1:43" s="20" customFormat="1">
      <c r="A70" s="14">
        <v>63</v>
      </c>
      <c r="B70" s="15" t="s">
        <v>71</v>
      </c>
      <c r="C70" s="15" t="s">
        <v>374</v>
      </c>
      <c r="D70" s="107" t="s">
        <v>313</v>
      </c>
      <c r="E70" s="15" t="s">
        <v>5</v>
      </c>
      <c r="F70" s="38">
        <v>16500</v>
      </c>
      <c r="G70" s="38">
        <v>0</v>
      </c>
      <c r="H70" s="60">
        <v>473.55</v>
      </c>
      <c r="I70" s="38">
        <v>501.6</v>
      </c>
      <c r="J70" s="38">
        <v>0</v>
      </c>
      <c r="K70" s="38">
        <v>0</v>
      </c>
      <c r="L70" s="38">
        <v>0</v>
      </c>
      <c r="M70" s="38">
        <v>0</v>
      </c>
      <c r="N70" s="15">
        <v>975.15</v>
      </c>
      <c r="O70" s="60">
        <v>15524.85</v>
      </c>
      <c r="V70" s="108"/>
      <c r="AP70" s="108"/>
      <c r="AQ70" s="108"/>
    </row>
    <row r="71" spans="1:43" s="20" customFormat="1">
      <c r="A71" s="14">
        <v>64</v>
      </c>
      <c r="B71" s="15" t="s">
        <v>73</v>
      </c>
      <c r="C71" s="15" t="s">
        <v>375</v>
      </c>
      <c r="D71" s="107" t="s">
        <v>313</v>
      </c>
      <c r="E71" s="15" t="s">
        <v>4</v>
      </c>
      <c r="F71" s="38">
        <v>27000</v>
      </c>
      <c r="G71" s="38">
        <v>0</v>
      </c>
      <c r="H71" s="60">
        <v>774.9</v>
      </c>
      <c r="I71" s="38">
        <v>820.8</v>
      </c>
      <c r="J71" s="38">
        <v>0</v>
      </c>
      <c r="K71" s="38">
        <v>0</v>
      </c>
      <c r="L71" s="38">
        <v>0</v>
      </c>
      <c r="M71" s="38">
        <v>0</v>
      </c>
      <c r="N71" s="60">
        <v>1595.7</v>
      </c>
      <c r="O71" s="60">
        <v>25404.3</v>
      </c>
      <c r="V71" s="108"/>
      <c r="AP71" s="108"/>
      <c r="AQ71" s="108"/>
    </row>
    <row r="72" spans="1:43" s="20" customFormat="1">
      <c r="A72" s="14">
        <v>65</v>
      </c>
      <c r="B72" s="15" t="s">
        <v>73</v>
      </c>
      <c r="C72" s="15" t="s">
        <v>376</v>
      </c>
      <c r="D72" s="107" t="s">
        <v>313</v>
      </c>
      <c r="E72" s="15" t="s">
        <v>4</v>
      </c>
      <c r="F72" s="38">
        <v>16500</v>
      </c>
      <c r="G72" s="38">
        <v>0</v>
      </c>
      <c r="H72" s="60">
        <v>473.55</v>
      </c>
      <c r="I72" s="38">
        <v>501.6</v>
      </c>
      <c r="J72" s="38">
        <v>0</v>
      </c>
      <c r="K72" s="38">
        <v>0</v>
      </c>
      <c r="L72" s="38">
        <v>0</v>
      </c>
      <c r="M72" s="38">
        <v>0</v>
      </c>
      <c r="N72" s="15">
        <v>975.15</v>
      </c>
      <c r="O72" s="60">
        <v>15524.85</v>
      </c>
      <c r="V72" s="108"/>
      <c r="AP72" s="108"/>
      <c r="AQ72" s="108"/>
    </row>
    <row r="73" spans="1:43" s="20" customFormat="1">
      <c r="A73" s="14">
        <v>66</v>
      </c>
      <c r="B73" s="15" t="s">
        <v>73</v>
      </c>
      <c r="C73" s="15" t="s">
        <v>377</v>
      </c>
      <c r="D73" s="107" t="s">
        <v>313</v>
      </c>
      <c r="E73" s="15" t="s">
        <v>4</v>
      </c>
      <c r="F73" s="38">
        <v>16000</v>
      </c>
      <c r="G73" s="38">
        <v>0</v>
      </c>
      <c r="H73" s="60">
        <v>459.2</v>
      </c>
      <c r="I73" s="38">
        <v>486.4</v>
      </c>
      <c r="J73" s="38">
        <v>0</v>
      </c>
      <c r="K73" s="38">
        <v>0</v>
      </c>
      <c r="L73" s="38">
        <v>0</v>
      </c>
      <c r="M73" s="38">
        <v>0</v>
      </c>
      <c r="N73" s="15">
        <v>945.6</v>
      </c>
      <c r="O73" s="60">
        <v>15054.4</v>
      </c>
      <c r="V73" s="108"/>
      <c r="AQ73" s="108"/>
    </row>
    <row r="74" spans="1:43" s="20" customFormat="1">
      <c r="A74" s="14">
        <v>67</v>
      </c>
      <c r="B74" s="15" t="s">
        <v>74</v>
      </c>
      <c r="C74" s="15" t="s">
        <v>378</v>
      </c>
      <c r="D74" s="107" t="s">
        <v>313</v>
      </c>
      <c r="E74" s="15" t="s">
        <v>4</v>
      </c>
      <c r="F74" s="38">
        <v>190000</v>
      </c>
      <c r="G74" s="38">
        <v>33275.69</v>
      </c>
      <c r="H74" s="60">
        <v>5453</v>
      </c>
      <c r="I74" s="38">
        <v>5776</v>
      </c>
      <c r="J74" s="38">
        <v>0</v>
      </c>
      <c r="K74" s="38">
        <v>0</v>
      </c>
      <c r="L74" s="38">
        <v>0</v>
      </c>
      <c r="M74" s="38">
        <v>0</v>
      </c>
      <c r="N74" s="60">
        <v>44504.69</v>
      </c>
      <c r="O74" s="60">
        <v>145495.31</v>
      </c>
      <c r="V74" s="108"/>
      <c r="AP74" s="108"/>
      <c r="AQ74" s="108"/>
    </row>
    <row r="75" spans="1:43" s="20" customFormat="1">
      <c r="A75" s="14">
        <v>68</v>
      </c>
      <c r="B75" s="15" t="s">
        <v>76</v>
      </c>
      <c r="C75" s="15" t="s">
        <v>379</v>
      </c>
      <c r="D75" s="107" t="s">
        <v>313</v>
      </c>
      <c r="E75" s="15" t="s">
        <v>5</v>
      </c>
      <c r="F75" s="38">
        <v>80000</v>
      </c>
      <c r="G75" s="38">
        <v>7400.94</v>
      </c>
      <c r="H75" s="60">
        <v>2296</v>
      </c>
      <c r="I75" s="38">
        <v>2432</v>
      </c>
      <c r="J75" s="38">
        <v>0</v>
      </c>
      <c r="K75" s="38">
        <v>0</v>
      </c>
      <c r="L75" s="38">
        <v>0</v>
      </c>
      <c r="M75" s="38">
        <v>0</v>
      </c>
      <c r="N75" s="60">
        <v>12128.94</v>
      </c>
      <c r="O75" s="60">
        <v>67871.06</v>
      </c>
      <c r="V75" s="108"/>
      <c r="AQ75" s="108"/>
    </row>
    <row r="76" spans="1:43" s="20" customFormat="1">
      <c r="A76" s="14">
        <v>69</v>
      </c>
      <c r="B76" s="15" t="s">
        <v>80</v>
      </c>
      <c r="C76" s="15" t="s">
        <v>380</v>
      </c>
      <c r="D76" s="107" t="s">
        <v>313</v>
      </c>
      <c r="E76" s="15" t="s">
        <v>5</v>
      </c>
      <c r="F76" s="38">
        <v>19000</v>
      </c>
      <c r="G76" s="38">
        <v>0</v>
      </c>
      <c r="H76" s="60">
        <v>545.29999999999995</v>
      </c>
      <c r="I76" s="38">
        <v>577.6</v>
      </c>
      <c r="J76" s="38">
        <v>1715.46</v>
      </c>
      <c r="K76" s="38">
        <v>0</v>
      </c>
      <c r="L76" s="38">
        <v>0</v>
      </c>
      <c r="M76" s="38">
        <v>0</v>
      </c>
      <c r="N76" s="60">
        <v>2838.36</v>
      </c>
      <c r="O76" s="60">
        <v>16161.64</v>
      </c>
      <c r="V76" s="108"/>
      <c r="AQ76" s="108"/>
    </row>
    <row r="77" spans="1:43" s="20" customFormat="1">
      <c r="A77" s="14">
        <v>70</v>
      </c>
      <c r="B77" s="15" t="s">
        <v>80</v>
      </c>
      <c r="C77" s="15" t="s">
        <v>381</v>
      </c>
      <c r="D77" s="107" t="s">
        <v>313</v>
      </c>
      <c r="E77" s="15" t="s">
        <v>5</v>
      </c>
      <c r="F77" s="38">
        <v>40000</v>
      </c>
      <c r="G77" s="38">
        <v>442.65</v>
      </c>
      <c r="H77" s="60">
        <v>1148</v>
      </c>
      <c r="I77" s="38">
        <v>1216</v>
      </c>
      <c r="J77" s="38">
        <v>0</v>
      </c>
      <c r="K77" s="38">
        <v>0</v>
      </c>
      <c r="L77" s="38">
        <v>0</v>
      </c>
      <c r="M77" s="38">
        <v>0</v>
      </c>
      <c r="N77" s="60">
        <v>2806.65</v>
      </c>
      <c r="O77" s="60">
        <v>37193.35</v>
      </c>
      <c r="V77" s="108"/>
      <c r="AF77" s="108"/>
      <c r="AG77" s="108"/>
      <c r="AH77" s="108"/>
      <c r="AP77" s="108"/>
      <c r="AQ77" s="108"/>
    </row>
    <row r="78" spans="1:43" s="20" customFormat="1">
      <c r="A78" s="14">
        <v>71</v>
      </c>
      <c r="B78" s="15" t="s">
        <v>80</v>
      </c>
      <c r="C78" s="15" t="s">
        <v>382</v>
      </c>
      <c r="D78" s="107" t="s">
        <v>313</v>
      </c>
      <c r="E78" s="15" t="s">
        <v>4</v>
      </c>
      <c r="F78" s="38">
        <v>17600</v>
      </c>
      <c r="G78" s="38">
        <v>0</v>
      </c>
      <c r="H78" s="60">
        <v>505.12</v>
      </c>
      <c r="I78" s="38">
        <v>535.04</v>
      </c>
      <c r="J78" s="38">
        <v>0</v>
      </c>
      <c r="K78" s="38">
        <v>0</v>
      </c>
      <c r="L78" s="38">
        <v>0</v>
      </c>
      <c r="M78" s="38">
        <v>0</v>
      </c>
      <c r="N78" s="60">
        <v>1040.1600000000001</v>
      </c>
      <c r="O78" s="60">
        <v>16559.84</v>
      </c>
      <c r="V78" s="108"/>
      <c r="AF78" s="108"/>
      <c r="AG78" s="108"/>
      <c r="AH78" s="108"/>
      <c r="AP78" s="108"/>
      <c r="AQ78" s="108"/>
    </row>
    <row r="79" spans="1:43" s="20" customFormat="1">
      <c r="A79" s="14">
        <v>72</v>
      </c>
      <c r="B79" s="15" t="s">
        <v>80</v>
      </c>
      <c r="C79" s="15" t="s">
        <v>383</v>
      </c>
      <c r="D79" s="107" t="s">
        <v>313</v>
      </c>
      <c r="E79" s="15" t="s">
        <v>4</v>
      </c>
      <c r="F79" s="38">
        <v>11000</v>
      </c>
      <c r="G79" s="38">
        <v>0</v>
      </c>
      <c r="H79" s="60">
        <v>315.7</v>
      </c>
      <c r="I79" s="38">
        <v>334.4</v>
      </c>
      <c r="J79" s="38">
        <v>0</v>
      </c>
      <c r="K79" s="38">
        <v>0</v>
      </c>
      <c r="L79" s="38">
        <v>0</v>
      </c>
      <c r="M79" s="38">
        <v>0</v>
      </c>
      <c r="N79" s="15">
        <v>650.1</v>
      </c>
      <c r="O79" s="60">
        <v>10349.9</v>
      </c>
      <c r="V79" s="108"/>
      <c r="AI79" s="108"/>
      <c r="AP79" s="108"/>
      <c r="AQ79" s="108"/>
    </row>
    <row r="80" spans="1:43" s="20" customFormat="1">
      <c r="A80" s="14">
        <v>73</v>
      </c>
      <c r="B80" s="15" t="s">
        <v>80</v>
      </c>
      <c r="C80" s="15" t="s">
        <v>384</v>
      </c>
      <c r="D80" s="107" t="s">
        <v>313</v>
      </c>
      <c r="E80" s="15" t="s">
        <v>4</v>
      </c>
      <c r="F80" s="38">
        <v>90000</v>
      </c>
      <c r="G80" s="38">
        <v>9753.19</v>
      </c>
      <c r="H80" s="60">
        <v>2583</v>
      </c>
      <c r="I80" s="38">
        <v>2736</v>
      </c>
      <c r="J80" s="38">
        <v>0</v>
      </c>
      <c r="K80" s="38">
        <v>0</v>
      </c>
      <c r="L80" s="38">
        <v>0</v>
      </c>
      <c r="M80" s="38">
        <v>0</v>
      </c>
      <c r="N80" s="60">
        <v>15072.19</v>
      </c>
      <c r="O80" s="60">
        <v>74927.81</v>
      </c>
      <c r="V80" s="108"/>
      <c r="AG80" s="108"/>
      <c r="AH80" s="108"/>
      <c r="AP80" s="108"/>
      <c r="AQ80" s="108"/>
    </row>
    <row r="81" spans="1:43" s="20" customFormat="1">
      <c r="A81" s="14">
        <v>74</v>
      </c>
      <c r="B81" s="15" t="s">
        <v>82</v>
      </c>
      <c r="C81" s="15" t="s">
        <v>385</v>
      </c>
      <c r="D81" s="107" t="s">
        <v>313</v>
      </c>
      <c r="E81" s="15" t="s">
        <v>4</v>
      </c>
      <c r="F81" s="38">
        <v>75000</v>
      </c>
      <c r="G81" s="38">
        <v>6309.35</v>
      </c>
      <c r="H81" s="60">
        <v>2152.5</v>
      </c>
      <c r="I81" s="38">
        <v>2280</v>
      </c>
      <c r="J81" s="38">
        <v>0</v>
      </c>
      <c r="K81" s="38">
        <v>0</v>
      </c>
      <c r="L81" s="38">
        <v>0</v>
      </c>
      <c r="M81" s="38">
        <v>0</v>
      </c>
      <c r="N81" s="60">
        <v>10741.85</v>
      </c>
      <c r="O81" s="60">
        <v>64258.15</v>
      </c>
      <c r="V81" s="108"/>
      <c r="AP81" s="108"/>
      <c r="AQ81" s="108"/>
    </row>
    <row r="82" spans="1:43" s="20" customFormat="1">
      <c r="A82" s="14">
        <v>75</v>
      </c>
      <c r="B82" s="15" t="s">
        <v>83</v>
      </c>
      <c r="C82" s="15" t="s">
        <v>386</v>
      </c>
      <c r="D82" s="107" t="s">
        <v>313</v>
      </c>
      <c r="E82" s="15" t="s">
        <v>5</v>
      </c>
      <c r="F82" s="38">
        <v>22000</v>
      </c>
      <c r="G82" s="38">
        <v>0</v>
      </c>
      <c r="H82" s="60">
        <v>631.4</v>
      </c>
      <c r="I82" s="38">
        <v>668.8</v>
      </c>
      <c r="J82" s="38">
        <v>0</v>
      </c>
      <c r="K82" s="38">
        <v>0</v>
      </c>
      <c r="L82" s="38">
        <v>0</v>
      </c>
      <c r="M82" s="38">
        <v>0</v>
      </c>
      <c r="N82" s="60">
        <v>1300.2</v>
      </c>
      <c r="O82" s="60">
        <v>20699.8</v>
      </c>
      <c r="V82" s="108"/>
      <c r="AQ82" s="108"/>
    </row>
    <row r="83" spans="1:43" s="20" customFormat="1">
      <c r="A83" s="14">
        <v>76</v>
      </c>
      <c r="B83" s="15" t="s">
        <v>83</v>
      </c>
      <c r="C83" s="15" t="s">
        <v>387</v>
      </c>
      <c r="D83" s="107" t="s">
        <v>313</v>
      </c>
      <c r="E83" s="15" t="s">
        <v>5</v>
      </c>
      <c r="F83" s="38">
        <v>70000</v>
      </c>
      <c r="G83" s="38">
        <v>5368.45</v>
      </c>
      <c r="H83" s="60">
        <v>2009</v>
      </c>
      <c r="I83" s="38">
        <v>2128</v>
      </c>
      <c r="J83" s="38">
        <v>0</v>
      </c>
      <c r="K83" s="38">
        <v>0</v>
      </c>
      <c r="L83" s="38">
        <v>0</v>
      </c>
      <c r="M83" s="38">
        <v>0</v>
      </c>
      <c r="N83" s="60">
        <v>9505.4500000000007</v>
      </c>
      <c r="O83" s="60">
        <v>60494.55</v>
      </c>
      <c r="V83" s="108"/>
      <c r="AF83" s="108"/>
      <c r="AG83" s="108"/>
      <c r="AH83" s="108"/>
      <c r="AP83" s="108"/>
      <c r="AQ83" s="108"/>
    </row>
    <row r="84" spans="1:43" s="20" customFormat="1" ht="13.2">
      <c r="A84" s="95" t="s">
        <v>306</v>
      </c>
      <c r="B84" s="95"/>
      <c r="C84" s="95"/>
      <c r="D84" s="95"/>
      <c r="E84" s="95"/>
      <c r="F84" s="96">
        <f t="shared" ref="F84:O84" si="0">SUM(F8:F83)</f>
        <v>2718850</v>
      </c>
      <c r="G84" s="96">
        <f t="shared" si="0"/>
        <v>147629.36000000002</v>
      </c>
      <c r="H84" s="96">
        <f t="shared" si="0"/>
        <v>78031</v>
      </c>
      <c r="I84" s="96">
        <f t="shared" si="0"/>
        <v>82653.040000000008</v>
      </c>
      <c r="J84" s="96">
        <f t="shared" si="0"/>
        <v>12008.219999999998</v>
      </c>
      <c r="K84" s="98">
        <f t="shared" si="0"/>
        <v>0</v>
      </c>
      <c r="L84" s="96">
        <f t="shared" si="0"/>
        <v>0</v>
      </c>
      <c r="M84" s="96">
        <f t="shared" si="0"/>
        <v>0</v>
      </c>
      <c r="N84" s="96">
        <f t="shared" si="0"/>
        <v>320321.62</v>
      </c>
      <c r="O84" s="96">
        <f t="shared" si="0"/>
        <v>2398528.3800000004</v>
      </c>
      <c r="V84" s="108"/>
      <c r="AP84" s="108"/>
      <c r="AQ84" s="108"/>
    </row>
    <row r="85" spans="1:43">
      <c r="F85" s="99"/>
      <c r="V85" s="1"/>
      <c r="AF85" s="1"/>
      <c r="AG85" s="1"/>
      <c r="AH85" s="1"/>
      <c r="AP85" s="1"/>
      <c r="AQ85" s="1"/>
    </row>
    <row r="86" spans="1:43">
      <c r="B86" s="109"/>
      <c r="C86" s="110"/>
      <c r="D86" s="103"/>
      <c r="E86" s="103"/>
      <c r="F86" s="104"/>
      <c r="G86" s="106"/>
      <c r="H86" s="111"/>
      <c r="I86" s="112"/>
      <c r="J86" s="112"/>
      <c r="K86" s="112"/>
      <c r="L86" s="112"/>
      <c r="M86" s="112"/>
      <c r="N86" s="112"/>
    </row>
    <row r="87" spans="1:43">
      <c r="B87" s="101"/>
      <c r="C87" s="41" t="s">
        <v>25</v>
      </c>
      <c r="D87" s="102"/>
      <c r="E87" s="103"/>
      <c r="F87" s="104"/>
      <c r="G87" s="105"/>
      <c r="H87" s="105"/>
      <c r="I87" s="105"/>
      <c r="J87" s="49" t="s">
        <v>26</v>
      </c>
      <c r="K87" s="49"/>
      <c r="L87" s="49"/>
      <c r="M87" s="49"/>
      <c r="N87" s="106"/>
    </row>
    <row r="88" spans="1:43">
      <c r="B88" s="101"/>
      <c r="C88" s="39" t="s">
        <v>27</v>
      </c>
      <c r="D88" s="102"/>
      <c r="E88" s="103"/>
      <c r="F88" s="104"/>
      <c r="G88" s="105"/>
      <c r="H88" s="105"/>
      <c r="I88" s="105"/>
      <c r="J88" s="43" t="s">
        <v>28</v>
      </c>
      <c r="K88" s="43"/>
      <c r="L88" s="43"/>
      <c r="M88" s="43"/>
      <c r="N88" s="106"/>
    </row>
    <row r="89" spans="1:43">
      <c r="F89" s="99"/>
    </row>
    <row r="90" spans="1:43">
      <c r="F90" s="99"/>
    </row>
    <row r="92" spans="1:43">
      <c r="F92" s="99"/>
      <c r="N92" s="1"/>
      <c r="O92" s="1"/>
      <c r="Y92" s="1"/>
      <c r="Z92" s="1"/>
      <c r="AA92" s="1"/>
      <c r="AI92" s="1"/>
      <c r="AJ92" s="1"/>
    </row>
    <row r="93" spans="1:43">
      <c r="F93" s="99"/>
      <c r="N93" s="1"/>
      <c r="O93" s="1"/>
      <c r="AJ93" s="1"/>
    </row>
    <row r="94" spans="1:43">
      <c r="F94" s="99"/>
      <c r="N94" s="1"/>
      <c r="O94" s="1"/>
      <c r="AJ94" s="1"/>
    </row>
    <row r="95" spans="1:43">
      <c r="N95" s="1"/>
      <c r="O95" s="1"/>
      <c r="AI95" s="1"/>
      <c r="AJ95" s="1"/>
    </row>
    <row r="96" spans="1:43">
      <c r="F96" s="99"/>
      <c r="N96" s="1"/>
      <c r="O96" s="1"/>
      <c r="Y96" s="1"/>
      <c r="Z96" s="1"/>
      <c r="AA96" s="1"/>
      <c r="AI96" s="1"/>
      <c r="AJ96" s="1"/>
    </row>
    <row r="97" spans="6:36">
      <c r="F97" s="99"/>
      <c r="N97" s="1"/>
      <c r="O97" s="1"/>
      <c r="Y97" s="1"/>
      <c r="Z97" s="1"/>
      <c r="AA97" s="1"/>
      <c r="AI97" s="1"/>
      <c r="AJ97" s="1"/>
    </row>
    <row r="98" spans="6:36">
      <c r="N98" s="1"/>
      <c r="O98" s="1"/>
      <c r="AI98" s="1"/>
      <c r="AJ98" s="1"/>
    </row>
    <row r="99" spans="6:36">
      <c r="F99" s="99"/>
      <c r="N99" s="1"/>
      <c r="O99" s="1"/>
      <c r="AI99" s="1"/>
      <c r="AJ99" s="1"/>
    </row>
    <row r="100" spans="6:36">
      <c r="F100" s="99"/>
      <c r="N100" s="1"/>
      <c r="O100" s="1"/>
      <c r="Y100" s="1"/>
      <c r="Z100" s="1"/>
      <c r="AA100" s="1"/>
      <c r="AB100" s="1"/>
      <c r="AI100" s="1"/>
      <c r="AJ100" s="1"/>
    </row>
    <row r="101" spans="6:36">
      <c r="F101" s="99"/>
      <c r="N101" s="1"/>
      <c r="O101" s="1"/>
      <c r="AB101" s="1"/>
      <c r="AI101" s="1"/>
      <c r="AJ101" s="1"/>
    </row>
    <row r="102" spans="6:36">
      <c r="F102" s="99"/>
      <c r="N102" s="1"/>
      <c r="O102" s="1"/>
      <c r="AI102" s="1"/>
      <c r="AJ102" s="1"/>
    </row>
    <row r="103" spans="6:36">
      <c r="N103" s="1"/>
      <c r="O103" s="1"/>
      <c r="AI103" s="1"/>
      <c r="AJ103" s="1"/>
    </row>
    <row r="104" spans="6:36">
      <c r="F104" s="99"/>
      <c r="N104" s="1"/>
      <c r="O104" s="1"/>
      <c r="AI104" s="1"/>
      <c r="AJ104" s="1"/>
    </row>
    <row r="105" spans="6:36">
      <c r="F105" s="99"/>
      <c r="N105" s="1"/>
      <c r="O105" s="1"/>
      <c r="AB105" s="1"/>
      <c r="AI105" s="1"/>
      <c r="AJ105" s="1"/>
    </row>
    <row r="106" spans="6:36">
      <c r="F106" s="99"/>
      <c r="N106" s="1"/>
      <c r="O106" s="1"/>
      <c r="AI106" s="1"/>
      <c r="AJ106" s="1"/>
    </row>
    <row r="107" spans="6:36">
      <c r="F107" s="99"/>
      <c r="N107" s="1"/>
      <c r="O107" s="1"/>
      <c r="AI107" s="1"/>
      <c r="AJ107" s="1"/>
    </row>
    <row r="108" spans="6:36">
      <c r="N108" s="1"/>
      <c r="O108" s="1"/>
      <c r="AI108" s="1"/>
      <c r="AJ108" s="1"/>
    </row>
    <row r="109" spans="6:36">
      <c r="F109" s="99"/>
      <c r="N109" s="1"/>
      <c r="O109" s="1"/>
      <c r="AB109" s="1"/>
      <c r="AI109" s="1"/>
      <c r="AJ109" s="1"/>
    </row>
    <row r="110" spans="6:36">
      <c r="N110" s="1"/>
      <c r="O110" s="1"/>
      <c r="AI110" s="1"/>
      <c r="AJ110" s="1"/>
    </row>
    <row r="111" spans="6:36">
      <c r="N111" s="1"/>
      <c r="O111" s="1"/>
      <c r="Z111" s="1"/>
      <c r="AA111" s="1"/>
      <c r="AI111" s="1"/>
      <c r="AJ111" s="1"/>
    </row>
    <row r="112" spans="6:36">
      <c r="N112" s="1"/>
      <c r="O112" s="1"/>
      <c r="AJ112" s="1"/>
    </row>
    <row r="113" spans="6:36">
      <c r="F113" s="99"/>
      <c r="N113" s="1"/>
      <c r="O113" s="1"/>
      <c r="Y113" s="1"/>
      <c r="Z113" s="1"/>
      <c r="AA113" s="1"/>
      <c r="AI113" s="1"/>
      <c r="AJ113" s="1"/>
    </row>
    <row r="114" spans="6:36">
      <c r="N114" s="1"/>
      <c r="O114" s="1"/>
      <c r="Y114" s="1"/>
      <c r="Z114" s="1"/>
      <c r="AA114" s="1"/>
      <c r="AI114" s="1"/>
      <c r="AJ114" s="1"/>
    </row>
    <row r="115" spans="6:36">
      <c r="N115" s="1"/>
      <c r="O115" s="1"/>
      <c r="AI115" s="1"/>
      <c r="AJ115" s="1"/>
    </row>
    <row r="116" spans="6:36">
      <c r="F116" s="99"/>
      <c r="N116" s="1"/>
      <c r="O116" s="1"/>
      <c r="AI116" s="1"/>
      <c r="AJ116" s="1"/>
    </row>
    <row r="117" spans="6:36">
      <c r="N117" s="1"/>
      <c r="O117" s="1"/>
      <c r="Z117" s="1"/>
      <c r="AA117" s="1"/>
      <c r="AI117" s="1"/>
      <c r="AJ117" s="1"/>
    </row>
    <row r="118" spans="6:36">
      <c r="F118" s="99"/>
      <c r="N118" s="1"/>
      <c r="O118" s="1"/>
      <c r="Z118" s="1"/>
      <c r="AA118" s="1"/>
      <c r="AB118" s="1"/>
      <c r="AI118" s="1"/>
      <c r="AJ118" s="1"/>
    </row>
    <row r="119" spans="6:36">
      <c r="F119" s="99"/>
      <c r="N119" s="1"/>
      <c r="O119" s="1"/>
      <c r="Z119" s="1"/>
      <c r="AA119" s="1"/>
      <c r="AB119" s="1"/>
      <c r="AI119" s="1"/>
      <c r="AJ119" s="1"/>
    </row>
    <row r="120" spans="6:36">
      <c r="F120" s="99"/>
      <c r="N120" s="1"/>
      <c r="O120" s="1"/>
      <c r="Z120" s="1"/>
      <c r="AA120" s="1"/>
      <c r="AI120" s="1"/>
      <c r="AJ120" s="1"/>
    </row>
    <row r="121" spans="6:36">
      <c r="F121" s="99"/>
      <c r="N121" s="1"/>
      <c r="O121" s="1"/>
      <c r="Y121" s="1"/>
      <c r="Z121" s="1"/>
      <c r="AA121" s="1"/>
      <c r="AI121" s="1"/>
      <c r="AJ121" s="1"/>
    </row>
    <row r="122" spans="6:36">
      <c r="F122" s="99"/>
      <c r="N122" s="1"/>
      <c r="O122" s="1"/>
      <c r="Y122" s="1"/>
      <c r="Z122" s="1"/>
      <c r="AA122" s="1"/>
      <c r="AI122" s="1"/>
      <c r="AJ122" s="1"/>
    </row>
    <row r="123" spans="6:36">
      <c r="F123" s="99"/>
      <c r="N123" s="1"/>
      <c r="O123" s="1"/>
      <c r="AJ123" s="1"/>
    </row>
    <row r="124" spans="6:36">
      <c r="F124" s="99"/>
      <c r="N124" s="1"/>
      <c r="O124" s="1"/>
      <c r="AJ124" s="1"/>
    </row>
    <row r="125" spans="6:36">
      <c r="N125" s="1"/>
      <c r="O125" s="1"/>
      <c r="AI125" s="1"/>
      <c r="AJ125" s="1"/>
    </row>
    <row r="126" spans="6:36">
      <c r="F126" s="99"/>
      <c r="N126" s="1"/>
      <c r="O126" s="1"/>
      <c r="Y126" s="1"/>
      <c r="Z126" s="1"/>
      <c r="AA126" s="1"/>
      <c r="AI126" s="1"/>
      <c r="AJ126" s="1"/>
    </row>
    <row r="127" spans="6:36">
      <c r="F127" s="99"/>
      <c r="N127" s="1"/>
      <c r="O127" s="1"/>
      <c r="Z127" s="1"/>
      <c r="AA127" s="1"/>
      <c r="AI127" s="1"/>
      <c r="AJ127" s="1"/>
    </row>
    <row r="128" spans="6:36">
      <c r="F128" s="99"/>
      <c r="N128" s="1"/>
      <c r="O128" s="1"/>
      <c r="Y128" s="1"/>
      <c r="Z128" s="1"/>
      <c r="AA128" s="1"/>
      <c r="AI128" s="1"/>
      <c r="AJ128" s="1"/>
    </row>
    <row r="129" spans="6:36">
      <c r="N129" s="1"/>
      <c r="O129" s="1"/>
      <c r="Z129" s="1"/>
      <c r="AA129" s="1"/>
      <c r="AI129" s="1"/>
      <c r="AJ129" s="1"/>
    </row>
    <row r="130" spans="6:36">
      <c r="F130" s="99"/>
      <c r="N130" s="1"/>
      <c r="O130" s="1"/>
      <c r="AI130" s="1"/>
      <c r="AJ130" s="1"/>
    </row>
    <row r="131" spans="6:36">
      <c r="F131" s="99"/>
      <c r="N131" s="1"/>
      <c r="O131" s="1"/>
      <c r="Z131" s="1"/>
      <c r="AA131" s="1"/>
      <c r="AI131" s="1"/>
      <c r="AJ131" s="1"/>
    </row>
    <row r="132" spans="6:36">
      <c r="F132" s="99"/>
      <c r="N132" s="1"/>
      <c r="O132" s="1"/>
      <c r="Y132" s="1"/>
      <c r="Z132" s="1"/>
      <c r="AA132" s="1"/>
      <c r="AI132" s="1"/>
      <c r="AJ132" s="1"/>
    </row>
    <row r="133" spans="6:36">
      <c r="F133" s="99"/>
      <c r="N133" s="1"/>
      <c r="O133" s="1"/>
      <c r="AJ133" s="1"/>
    </row>
    <row r="134" spans="6:36">
      <c r="F134" s="99"/>
      <c r="N134" s="1"/>
      <c r="O134" s="1"/>
      <c r="AJ134" s="1"/>
    </row>
    <row r="135" spans="6:36">
      <c r="F135" s="99"/>
      <c r="N135" s="1"/>
      <c r="O135" s="1"/>
      <c r="AI135" s="1"/>
      <c r="AJ135" s="1"/>
    </row>
    <row r="136" spans="6:36">
      <c r="N136" s="1"/>
      <c r="O136" s="1"/>
      <c r="AJ136" s="1"/>
    </row>
    <row r="137" spans="6:36">
      <c r="F137" s="99"/>
      <c r="N137" s="1"/>
      <c r="O137" s="1"/>
      <c r="AI137" s="1"/>
      <c r="AJ137" s="1"/>
    </row>
    <row r="138" spans="6:36">
      <c r="F138" s="99"/>
      <c r="N138" s="1"/>
      <c r="O138" s="1"/>
      <c r="AI138" s="1"/>
      <c r="AJ138" s="1"/>
    </row>
    <row r="139" spans="6:36">
      <c r="N139" s="1"/>
      <c r="O139" s="1"/>
      <c r="AI139" s="1"/>
      <c r="AJ139" s="1"/>
    </row>
    <row r="140" spans="6:36">
      <c r="F140" s="99"/>
      <c r="N140" s="1"/>
      <c r="O140" s="1"/>
      <c r="AJ140" s="1"/>
    </row>
    <row r="141" spans="6:36">
      <c r="F141" s="99"/>
      <c r="N141" s="1"/>
      <c r="O141" s="1"/>
      <c r="AJ141" s="1"/>
    </row>
    <row r="142" spans="6:36">
      <c r="N142" s="1"/>
      <c r="O142" s="1"/>
      <c r="AJ142" s="1"/>
    </row>
    <row r="143" spans="6:36">
      <c r="F143" s="99"/>
      <c r="N143" s="1"/>
      <c r="O143" s="1"/>
      <c r="AI143" s="1"/>
      <c r="AJ143" s="1"/>
    </row>
    <row r="144" spans="6:36">
      <c r="N144" s="1"/>
      <c r="O144" s="1"/>
      <c r="AJ144" s="1"/>
    </row>
    <row r="145" spans="6:36">
      <c r="F145" s="99"/>
      <c r="N145" s="1"/>
      <c r="O145" s="1"/>
      <c r="AJ145" s="1"/>
    </row>
    <row r="146" spans="6:36">
      <c r="F146" s="99"/>
      <c r="N146" s="1"/>
      <c r="O146" s="1"/>
      <c r="AJ146" s="1"/>
    </row>
    <row r="147" spans="6:36">
      <c r="N147" s="1"/>
      <c r="O147" s="1"/>
      <c r="AJ147" s="1"/>
    </row>
    <row r="148" spans="6:36">
      <c r="F148" s="99"/>
      <c r="N148" s="1"/>
      <c r="O148" s="1"/>
      <c r="AJ148" s="1"/>
    </row>
    <row r="149" spans="6:36">
      <c r="N149" s="1"/>
      <c r="O149" s="1"/>
      <c r="AJ149" s="1"/>
    </row>
    <row r="150" spans="6:36">
      <c r="F150" s="99"/>
      <c r="N150" s="1"/>
      <c r="O150" s="1"/>
      <c r="AI150" s="1"/>
      <c r="AJ150" s="1"/>
    </row>
    <row r="151" spans="6:36">
      <c r="F151" s="99"/>
      <c r="N151" s="1"/>
      <c r="O151" s="1"/>
      <c r="AI151" s="1"/>
      <c r="AJ151" s="1"/>
    </row>
    <row r="152" spans="6:36">
      <c r="F152" s="99"/>
      <c r="N152" s="1"/>
      <c r="O152" s="1"/>
      <c r="AI152" s="1"/>
      <c r="AJ152" s="1"/>
    </row>
    <row r="153" spans="6:36">
      <c r="F153" s="99"/>
      <c r="N153" s="1"/>
      <c r="O153" s="1"/>
      <c r="AI153" s="1"/>
      <c r="AJ153" s="1"/>
    </row>
    <row r="154" spans="6:36">
      <c r="F154" s="99"/>
      <c r="N154" s="1"/>
      <c r="O154" s="1"/>
      <c r="AJ154" s="1"/>
    </row>
    <row r="155" spans="6:36">
      <c r="N155" s="1"/>
      <c r="O155" s="1"/>
      <c r="AI155" s="1"/>
      <c r="AJ155" s="1"/>
    </row>
    <row r="156" spans="6:36">
      <c r="N156" s="1"/>
      <c r="O156" s="1"/>
      <c r="AJ156" s="1"/>
    </row>
    <row r="157" spans="6:36">
      <c r="F157" s="99"/>
      <c r="N157" s="1"/>
      <c r="O157" s="1"/>
      <c r="AJ157" s="1"/>
    </row>
    <row r="158" spans="6:36">
      <c r="N158" s="1"/>
      <c r="O158" s="1"/>
      <c r="Y158" s="1"/>
      <c r="Z158" s="1"/>
      <c r="AA158" s="1"/>
      <c r="AI158" s="1"/>
      <c r="AJ158" s="1"/>
    </row>
    <row r="159" spans="6:36">
      <c r="F159" s="99"/>
      <c r="N159" s="1"/>
      <c r="O159" s="1"/>
      <c r="Y159" s="1"/>
      <c r="Z159" s="1"/>
      <c r="AA159" s="1"/>
      <c r="AI159" s="1"/>
      <c r="AJ159" s="1"/>
    </row>
    <row r="160" spans="6:36">
      <c r="F160" s="99"/>
      <c r="N160" s="1"/>
      <c r="O160" s="1"/>
      <c r="AB160" s="1"/>
      <c r="AI160" s="1"/>
      <c r="AJ160" s="1"/>
    </row>
    <row r="161" spans="6:36">
      <c r="F161" s="99"/>
      <c r="N161" s="1"/>
      <c r="O161" s="1"/>
      <c r="Z161" s="1"/>
      <c r="AA161" s="1"/>
      <c r="AI161" s="1"/>
      <c r="AJ161" s="1"/>
    </row>
    <row r="162" spans="6:36">
      <c r="N162" s="1"/>
      <c r="O162" s="1"/>
      <c r="AI162" s="1"/>
      <c r="AJ162" s="1"/>
    </row>
    <row r="163" spans="6:36">
      <c r="F163" s="99"/>
      <c r="N163" s="1"/>
      <c r="O163" s="1"/>
      <c r="AJ163" s="1"/>
    </row>
    <row r="164" spans="6:36">
      <c r="F164" s="99"/>
      <c r="N164" s="1"/>
      <c r="O164" s="1"/>
      <c r="Y164" s="1"/>
      <c r="Z164" s="1"/>
      <c r="AA164" s="1"/>
      <c r="AI164" s="1"/>
      <c r="AJ164" s="1"/>
    </row>
    <row r="165" spans="6:36">
      <c r="F165" s="99"/>
      <c r="N165" s="1"/>
      <c r="O165" s="1"/>
      <c r="Y165" s="1"/>
      <c r="Z165" s="1"/>
      <c r="AA165" s="1"/>
      <c r="AI165" s="1"/>
      <c r="AJ165" s="1"/>
    </row>
    <row r="166" spans="6:36">
      <c r="N166" s="1"/>
      <c r="O166" s="1"/>
      <c r="AI166" s="1"/>
      <c r="AJ166" s="1"/>
    </row>
    <row r="167" spans="6:36">
      <c r="F167" s="99"/>
      <c r="N167" s="1"/>
      <c r="O167" s="1"/>
      <c r="Y167" s="1"/>
      <c r="Z167" s="1"/>
      <c r="AA167" s="1"/>
      <c r="AI167" s="1"/>
      <c r="AJ167" s="1"/>
    </row>
    <row r="168" spans="6:36">
      <c r="F168" s="99"/>
    </row>
    <row r="170" spans="6:36">
      <c r="F170" s="99"/>
    </row>
    <row r="171" spans="6:36">
      <c r="F171" s="99"/>
    </row>
    <row r="173" spans="6:36">
      <c r="F173" s="99"/>
    </row>
    <row r="174" spans="6:36">
      <c r="F174" s="99"/>
    </row>
    <row r="175" spans="6:36">
      <c r="F175" s="99"/>
    </row>
    <row r="177" spans="6:6">
      <c r="F177" s="99"/>
    </row>
    <row r="178" spans="6:6">
      <c r="F178" s="99"/>
    </row>
    <row r="179" spans="6:6">
      <c r="F179" s="99"/>
    </row>
    <row r="180" spans="6:6">
      <c r="F180" s="99"/>
    </row>
    <row r="183" spans="6:6">
      <c r="F183" s="99"/>
    </row>
    <row r="184" spans="6:6">
      <c r="F184" s="99"/>
    </row>
    <row r="186" spans="6:6">
      <c r="F186" s="99"/>
    </row>
    <row r="187" spans="6:6">
      <c r="F187" s="99"/>
    </row>
    <row r="188" spans="6:6">
      <c r="F188" s="99"/>
    </row>
    <row r="189" spans="6:6">
      <c r="F189" s="99"/>
    </row>
    <row r="190" spans="6:6">
      <c r="F190" s="99"/>
    </row>
    <row r="191" spans="6:6">
      <c r="F191" s="99"/>
    </row>
    <row r="192" spans="6:6">
      <c r="F192" s="99"/>
    </row>
    <row r="194" spans="6:6">
      <c r="F194" s="99"/>
    </row>
    <row r="198" spans="6:6">
      <c r="F198" s="99"/>
    </row>
    <row r="201" spans="6:6">
      <c r="F201" s="99"/>
    </row>
    <row r="202" spans="6:6">
      <c r="F202" s="99"/>
    </row>
    <row r="203" spans="6:6">
      <c r="F203" s="99"/>
    </row>
    <row r="205" spans="6:6">
      <c r="F205" s="99"/>
    </row>
    <row r="206" spans="6:6">
      <c r="F206" s="99"/>
    </row>
    <row r="208" spans="6:6">
      <c r="F208" s="99"/>
    </row>
    <row r="209" spans="6:6">
      <c r="F209" s="99"/>
    </row>
    <row r="210" spans="6:6">
      <c r="F210" s="99"/>
    </row>
    <row r="211" spans="6:6">
      <c r="F211" s="99"/>
    </row>
    <row r="213" spans="6:6">
      <c r="F213" s="99"/>
    </row>
    <row r="214" spans="6:6">
      <c r="F214" s="99"/>
    </row>
    <row r="215" spans="6:6">
      <c r="F215" s="99"/>
    </row>
    <row r="216" spans="6:6">
      <c r="F216" s="99"/>
    </row>
    <row r="217" spans="6:6">
      <c r="F217" s="99"/>
    </row>
    <row r="219" spans="6:6">
      <c r="F219" s="99"/>
    </row>
    <row r="220" spans="6:6">
      <c r="F220" s="99"/>
    </row>
    <row r="222" spans="6:6">
      <c r="F222" s="99"/>
    </row>
    <row r="224" spans="6:6">
      <c r="F224" s="99"/>
    </row>
    <row r="226" spans="6:6">
      <c r="F226" s="99"/>
    </row>
    <row r="227" spans="6:6">
      <c r="F227" s="99"/>
    </row>
    <row r="228" spans="6:6">
      <c r="F228" s="99"/>
    </row>
    <row r="229" spans="6:6">
      <c r="F229" s="99"/>
    </row>
    <row r="233" spans="6:6">
      <c r="F233" s="99"/>
    </row>
    <row r="234" spans="6:6">
      <c r="F234" s="99"/>
    </row>
    <row r="235" spans="6:6">
      <c r="F235" s="99"/>
    </row>
    <row r="237" spans="6:6">
      <c r="F237" s="99"/>
    </row>
    <row r="239" spans="6:6">
      <c r="F239" s="99"/>
    </row>
    <row r="240" spans="6:6">
      <c r="F240" s="99"/>
    </row>
    <row r="241" spans="6:6">
      <c r="F241" s="99"/>
    </row>
    <row r="242" spans="6:6">
      <c r="F242" s="99"/>
    </row>
    <row r="244" spans="6:6">
      <c r="F244" s="99"/>
    </row>
    <row r="246" spans="6:6">
      <c r="F246" s="99"/>
    </row>
    <row r="247" spans="6:6">
      <c r="F247" s="99"/>
    </row>
    <row r="248" spans="6:6">
      <c r="F248" s="99"/>
    </row>
    <row r="250" spans="6:6">
      <c r="F250" s="99"/>
    </row>
    <row r="251" spans="6:6">
      <c r="F251" s="99"/>
    </row>
    <row r="253" spans="6:6">
      <c r="F253" s="99"/>
    </row>
    <row r="256" spans="6:6">
      <c r="F256" s="99"/>
    </row>
    <row r="257" spans="6:6">
      <c r="F257" s="99"/>
    </row>
    <row r="258" spans="6:6">
      <c r="F258" s="99"/>
    </row>
    <row r="260" spans="6:6">
      <c r="F260" s="99"/>
    </row>
    <row r="262" spans="6:6">
      <c r="F262" s="99"/>
    </row>
    <row r="263" spans="6:6">
      <c r="F263" s="99"/>
    </row>
    <row r="266" spans="6:6">
      <c r="F266" s="99"/>
    </row>
    <row r="275" spans="6:6">
      <c r="F275" s="99"/>
    </row>
    <row r="276" spans="6:6">
      <c r="F276" s="99"/>
    </row>
    <row r="277" spans="6:6">
      <c r="F277" s="99"/>
    </row>
    <row r="278" spans="6:6">
      <c r="F278" s="99"/>
    </row>
    <row r="279" spans="6:6">
      <c r="F279" s="99"/>
    </row>
    <row r="282" spans="6:6">
      <c r="F282" s="99"/>
    </row>
    <row r="285" spans="6:6">
      <c r="F285" s="99"/>
    </row>
    <row r="286" spans="6:6">
      <c r="F286" s="99"/>
    </row>
    <row r="287" spans="6:6">
      <c r="F287" s="99"/>
    </row>
    <row r="290" spans="6:6">
      <c r="F290" s="99"/>
    </row>
    <row r="291" spans="6:6">
      <c r="F291" s="99"/>
    </row>
    <row r="292" spans="6:6">
      <c r="F292" s="99"/>
    </row>
    <row r="297" spans="6:6">
      <c r="F297" s="99"/>
    </row>
    <row r="298" spans="6:6">
      <c r="F298" s="99"/>
    </row>
    <row r="300" spans="6:6">
      <c r="F300" s="99"/>
    </row>
    <row r="302" spans="6:6">
      <c r="F302" s="99"/>
    </row>
    <row r="303" spans="6:6">
      <c r="F303" s="99"/>
    </row>
    <row r="306" spans="6:6">
      <c r="F306" s="99"/>
    </row>
    <row r="307" spans="6:6">
      <c r="F307" s="99"/>
    </row>
    <row r="308" spans="6:6">
      <c r="F308" s="99"/>
    </row>
    <row r="309" spans="6:6">
      <c r="F309" s="99"/>
    </row>
    <row r="312" spans="6:6">
      <c r="F312" s="99"/>
    </row>
    <row r="313" spans="6:6">
      <c r="F313" s="99"/>
    </row>
    <row r="314" spans="6:6">
      <c r="F314" s="99"/>
    </row>
    <row r="315" spans="6:6">
      <c r="F315" s="99"/>
    </row>
    <row r="316" spans="6:6">
      <c r="F316" s="99"/>
    </row>
    <row r="317" spans="6:6">
      <c r="F317" s="99"/>
    </row>
    <row r="318" spans="6:6">
      <c r="F318" s="99"/>
    </row>
    <row r="321" spans="6:6">
      <c r="F321" s="99"/>
    </row>
    <row r="323" spans="6:6">
      <c r="F323" s="99"/>
    </row>
    <row r="325" spans="6:6">
      <c r="F325" s="99"/>
    </row>
    <row r="331" spans="6:6">
      <c r="F331" s="99"/>
    </row>
    <row r="334" spans="6:6">
      <c r="F334" s="99"/>
    </row>
    <row r="336" spans="6:6">
      <c r="F336" s="99"/>
    </row>
    <row r="337" spans="6:6">
      <c r="F337" s="99"/>
    </row>
    <row r="338" spans="6:6">
      <c r="F338" s="99"/>
    </row>
    <row r="339" spans="6:6">
      <c r="F339" s="99"/>
    </row>
    <row r="340" spans="6:6">
      <c r="F340" s="99"/>
    </row>
    <row r="351" spans="6:6">
      <c r="F351" s="99"/>
    </row>
    <row r="352" spans="6:6">
      <c r="F352" s="99"/>
    </row>
    <row r="353" spans="6:6">
      <c r="F353" s="99"/>
    </row>
  </sheetData>
  <mergeCells count="9">
    <mergeCell ref="G88:I88"/>
    <mergeCell ref="J88:M88"/>
    <mergeCell ref="B1:O1"/>
    <mergeCell ref="B2:O2"/>
    <mergeCell ref="B4:O4"/>
    <mergeCell ref="B5:O5"/>
    <mergeCell ref="A84:E84"/>
    <mergeCell ref="G87:I87"/>
    <mergeCell ref="J87:M87"/>
  </mergeCells>
  <pageMargins left="0.19685039370078741" right="0.19685039370078741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2024-03-04T17:03:10Z</cp:lastPrinted>
  <dcterms:created xsi:type="dcterms:W3CDTF">2018-10-01T19:25:02Z</dcterms:created>
  <dcterms:modified xsi:type="dcterms:W3CDTF">2024-03-11T19:41:00Z</dcterms:modified>
</cp:coreProperties>
</file>