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ESTADISTICAS OAI CONSOLIDADOS 2023\"/>
    </mc:Choice>
  </mc:AlternateContent>
  <xr:revisionPtr revIDLastSave="0" documentId="8_{E650427B-E8A4-4D5E-87DB-4A27A2810E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solidado" sheetId="2" r:id="rId1"/>
    <sheet name="Enero-Dic. 2022" sheetId="1" r:id="rId2"/>
  </sheets>
  <definedNames>
    <definedName name="_xlnm.Print_Area" localSheetId="1">'Enero-Dic. 2022'!$A$1:$I$23</definedName>
  </definedNames>
  <calcPr calcId="181029"/>
</workbook>
</file>

<file path=xl/calcChain.xml><?xml version="1.0" encoding="utf-8"?>
<calcChain xmlns="http://schemas.openxmlformats.org/spreadsheetml/2006/main">
  <c r="I18" i="1" l="1"/>
  <c r="C18" i="1"/>
  <c r="F18" i="1"/>
  <c r="E18" i="1"/>
  <c r="C17" i="1"/>
  <c r="C20" i="1"/>
  <c r="C21" i="1" l="1"/>
  <c r="I21" i="1"/>
  <c r="H21" i="1"/>
  <c r="G21" i="1"/>
  <c r="E21" i="1"/>
  <c r="D21" i="1"/>
  <c r="F21" i="1"/>
</calcChain>
</file>

<file path=xl/sharedStrings.xml><?xml version="1.0" encoding="utf-8"?>
<sst xmlns="http://schemas.openxmlformats.org/spreadsheetml/2006/main" count="17" uniqueCount="17">
  <si>
    <t xml:space="preserve"> </t>
  </si>
  <si>
    <t xml:space="preserve">                     Consolidado Estadísticas y Balance de Gestión OAI</t>
  </si>
  <si>
    <t>Respuesta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</si>
  <si>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</si>
  <si>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</si>
  <si>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</si>
  <si>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</si>
  <si>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</si>
  <si>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 xml:space="preserve">Rechazadas &lt; 5 días </t>
  </si>
  <si>
    <t>Rechazadas  &gt; 5 días</t>
  </si>
  <si>
    <t>Cambiadas a otra institución</t>
  </si>
  <si>
    <t>Física</t>
  </si>
  <si>
    <t>PORTAL SAIP</t>
  </si>
  <si>
    <t>Otra</t>
  </si>
  <si>
    <t>Total</t>
  </si>
  <si>
    <t xml:space="preserve">                  ENERO - DICIEMBRE 2023</t>
  </si>
  <si>
    <t xml:space="preserve">  Consolidado Estadísticas y Balance de Gestión OAI 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</si>
</sst>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'Enero-Dic. 2022'!$B$17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EE-484E-9B0C-ED6002DE7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2022'!$C$16:$I$16</c:f>
              <c:strCache>
                <c:ptCount val="7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  <c:pt idx="6">
                  <c:v>Cambiadas a otra institución</c:v>
                </c:pt>
              </c:strCache>
            </c:strRef>
          </c:cat>
          <c:val>
            <c:numRef>
              <c:f>'Enero-Dic. 2022'!$C$17:$I$17</c:f>
              <c:numCache>
                <c:formatCode>General</c:formatCode>
                <c:ptCount val="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2022'!$B$18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2022'!$C$16:$I$16</c:f>
              <c:strCache>
                <c:ptCount val="7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  <c:pt idx="6">
                  <c:v>Cambiadas a otra institución</c:v>
                </c:pt>
              </c:strCache>
            </c:strRef>
          </c:cat>
          <c:val>
            <c:numRef>
              <c:f>'Enero-Dic. 2022'!$C$18:$I$18</c:f>
              <c:numCache>
                <c:formatCode>General</c:formatCode>
                <c:ptCount val="7"/>
                <c:pt idx="0">
                  <c:v>28</c:v>
                </c:pt>
                <c:pt idx="1">
                  <c:v>1</c:v>
                </c:pt>
                <c:pt idx="2">
                  <c:v>6</c:v>
                </c:pt>
                <c:pt idx="3">
                  <c:v>21</c:v>
                </c:pt>
                <c:pt idx="4">
                  <c:v>1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'Enero-Dic. 2022'!$B$19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1"/>
              <c:layout>
                <c:manualLayout>
                  <c:x val="2.8467156556946514E-2"/>
                  <c:y val="1.26182965299684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E70-4098-894A-2000BB0A9D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E-484E-9B0C-ED6002DE76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'Enero-Dic. 2022'!$C$16:$I$16</c:f>
              <c:strCache>
                <c:ptCount val="7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  <c:pt idx="6">
                  <c:v>Cambiadas a otra institución</c:v>
                </c:pt>
              </c:strCache>
            </c:strRef>
          </c:cat>
          <c:val>
            <c:numRef>
              <c:f>'Enero-Dic. 2022'!$C$19:$I$19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2022'!$B$20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'Enero-Dic. 2022'!$C$16:$I$16</c:f>
              <c:strCache>
                <c:ptCount val="7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&lt; 5 días </c:v>
                </c:pt>
                <c:pt idx="5">
                  <c:v>Rechazadas  &gt; 5 días</c:v>
                </c:pt>
                <c:pt idx="6">
                  <c:v>Cambiadas a otra institución</c:v>
                </c:pt>
              </c:strCache>
            </c:strRef>
          </c:cat>
          <c:val>
            <c:numRef>
              <c:f>'Enero-Dic. 2022'!$C$20:$I$20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
Fuente: Oficina de Acceso a la Información
Fecha: 31/12/2021
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339725</xdr:colOff>
      <xdr:row>6</xdr:row>
      <xdr:rowOff>76200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66675</xdr:rowOff>
    </xdr:from>
    <xdr:to>
      <xdr:col>1</xdr:col>
      <xdr:colOff>476250</xdr:colOff>
      <xdr:row>3</xdr:row>
      <xdr:rowOff>171450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1FE849FB-190B-41D2-BE58-F3F7EA610BF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66675"/>
          <a:ext cx="1190625" cy="676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0.33497</cdr:x>
      <cdr:y>0.73228</cdr:y>
    </cdr:from>
    <cdr:to>
      <cdr:x>0.3648</cdr:x>
      <cdr:y>0.7748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CE328D8-A9B3-CED2-5073-85792C6BD594}"/>
            </a:ext>
          </a:extLst>
        </cdr:cNvPr>
        <cdr:cNvSpPr txBox="1"/>
      </cdr:nvSpPr>
      <cdr:spPr>
        <a:xfrm xmlns:a="http://schemas.openxmlformats.org/drawingml/2006/main">
          <a:off x="1942727" y="2948086"/>
          <a:ext cx="173004" cy="171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DO" sz="900" b="1" i="0"/>
            <a:t>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1643159</xdr:colOff>
      <xdr:row>6</xdr:row>
      <xdr:rowOff>9940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53ABB094-2FEF-4B14-A860-DE8FC20C7EB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862234" cy="115294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6A112-8AF6-40D4-AE93-2705B187308E}" name="Tabla1" displayName="Tabla1" ref="B16:I21" totalsRowShown="0" headerRowDxfId="12" dataDxfId="10" headerRowBorderDxfId="11" tableBorderDxfId="9" totalsRowBorderDxfId="8">
  <autoFilter ref="B16:I21" xr:uid="{BD06A112-8AF6-40D4-AE93-2705B187308E}"/>
  <tableColumns count="8">
    <tableColumn id="1" xr3:uid="{FC8463FF-84AC-414F-A677-620E445360FB}" name="Medio de solicitud " dataDxfId="7"/>
    <tableColumn id="2" xr3:uid="{78E0DA2D-916B-43A6-A827-B2F92CBAFD18}" name="Recibidas " dataDxfId="6"/>
    <tableColumn id="3" xr3:uid="{4DC21819-8982-4CA4-B6A3-9D80980DE3EF}" name="Pendientes " dataDxfId="5"/>
    <tableColumn id="4" xr3:uid="{1FD9D36C-CAD8-42C3-87A5-5CD880615AF8}" name="Resueltas &lt; 5 días" dataDxfId="4"/>
    <tableColumn id="5" xr3:uid="{89B2282F-6CB6-4832-AD25-6B1436AF9DAA}" name="Resueltas &gt; 5 días " dataDxfId="3"/>
    <tableColumn id="6" xr3:uid="{BD21E09B-013F-43E0-B786-AEE401F635DA}" name="Rechazadas &lt; 5 días " dataDxfId="2"/>
    <tableColumn id="7" xr3:uid="{DC482F2A-A32D-46EC-9501-B5AB3E97C185}" name="Rechazadas  &gt; 5 días" dataDxfId="1"/>
    <tableColumn id="8" xr3:uid="{8B82B666-A040-4E21-8613-31D6AAFD82F6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36"/>
  <sheetViews>
    <sheetView tabSelected="1" view="pageLayout" zoomScale="160" zoomScaleNormal="100" zoomScaleSheetLayoutView="100" zoomScalePageLayoutView="160" workbookViewId="0">
      <selection activeCell="I2" sqref="I2"/>
    </sheetView>
  </sheetViews>
  <sheetFormatPr baseColWidth="10" defaultColWidth="11.42578125" defaultRowHeight="15" x14ac:dyDescent="0.25"/>
  <sheetData>
    <row r="4" spans="1:10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23" ht="20.25" customHeight="1" x14ac:dyDescent="0.25"/>
    <row r="24" ht="20.25" customHeight="1" x14ac:dyDescent="0.25"/>
    <row r="27" ht="12.75" customHeight="1" x14ac:dyDescent="0.25"/>
    <row r="28" hidden="1" x14ac:dyDescent="0.25"/>
    <row r="30" ht="9.75" customHeight="1" x14ac:dyDescent="0.25"/>
    <row r="33" ht="8.25" customHeight="1" x14ac:dyDescent="0.25"/>
    <row r="36" ht="3" customHeight="1" x14ac:dyDescent="0.25"/>
  </sheetData>
  <dataConsolidate/>
  <mergeCells count="2">
    <mergeCell ref="A4:J4"/>
    <mergeCell ref="A6:J7"/>
  </mergeCells>
  <pageMargins left="0.70866141732283472" right="0.70866141732283472" top="0.74803149606299213" bottom="0.92592592592592593" header="0.31496062992125984" footer="0.31496062992125984"/>
  <pageSetup fitToWidth="0" orientation="landscape" horizontalDpi="360" verticalDpi="360" r:id="rId1"/>
  <headerFooter>
    <oddFooter xml:space="preserve">&amp;L
Fuente: Oficina de Acceso a la Información
Fecha: 31/12/2023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1"/>
  <sheetViews>
    <sheetView view="pageLayout" topLeftCell="A7" zoomScaleNormal="100" zoomScaleSheetLayoutView="100" workbookViewId="0">
      <selection activeCell="F29" sqref="F29"/>
    </sheetView>
  </sheetViews>
  <sheetFormatPr baseColWidth="10" defaultColWidth="11.42578125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24.5703125" customWidth="1"/>
  </cols>
  <sheetData>
    <row r="2" spans="1:9" x14ac:dyDescent="0.25">
      <c r="B2" s="27" t="s">
        <v>0</v>
      </c>
      <c r="C2" s="27"/>
      <c r="D2" s="27"/>
      <c r="E2" s="27"/>
      <c r="F2" s="27"/>
      <c r="G2" s="27"/>
      <c r="H2" s="27"/>
    </row>
    <row r="3" spans="1:9" x14ac:dyDescent="0.25">
      <c r="B3" s="23"/>
      <c r="C3" s="23"/>
      <c r="D3" s="23"/>
      <c r="E3" s="23"/>
      <c r="F3" s="23"/>
      <c r="G3" s="23"/>
      <c r="H3" s="23"/>
    </row>
    <row r="4" spans="1:9" x14ac:dyDescent="0.25">
      <c r="B4" s="23"/>
      <c r="C4" s="23"/>
      <c r="D4" s="23"/>
      <c r="E4" s="23"/>
      <c r="F4" s="23"/>
      <c r="G4" s="23"/>
      <c r="H4" s="23"/>
    </row>
    <row r="5" spans="1:9" x14ac:dyDescent="0.25">
      <c r="B5" s="23"/>
      <c r="C5" s="23"/>
      <c r="D5" s="23"/>
      <c r="E5" s="23"/>
      <c r="F5" s="23"/>
      <c r="G5" s="23"/>
      <c r="H5" s="23"/>
    </row>
    <row r="6" spans="1:9" x14ac:dyDescent="0.25">
      <c r="B6" s="23"/>
      <c r="C6" s="23"/>
      <c r="D6" s="23"/>
      <c r="E6" s="23"/>
      <c r="F6" s="23"/>
      <c r="G6" s="23"/>
      <c r="H6" s="23"/>
    </row>
    <row r="7" spans="1:9" x14ac:dyDescent="0.25">
      <c r="B7" s="23"/>
      <c r="C7" s="23"/>
      <c r="D7" s="23"/>
      <c r="E7" s="23"/>
      <c r="F7" s="23"/>
      <c r="G7" s="23"/>
      <c r="H7" s="23"/>
    </row>
    <row r="8" spans="1:9" x14ac:dyDescent="0.25">
      <c r="B8" s="23"/>
      <c r="C8" s="23"/>
      <c r="D8" s="23"/>
      <c r="E8" s="23"/>
      <c r="F8" s="23"/>
      <c r="G8" s="23"/>
      <c r="H8" s="23"/>
    </row>
    <row r="9" spans="1:9" x14ac:dyDescent="0.25">
      <c r="B9" s="23"/>
      <c r="C9" s="23"/>
      <c r="D9" s="23"/>
      <c r="E9" s="23"/>
      <c r="F9" s="23"/>
      <c r="G9" s="23"/>
      <c r="H9" s="23"/>
    </row>
    <row r="10" spans="1:9" x14ac:dyDescent="0.25">
      <c r="B10" s="23"/>
      <c r="C10" s="23"/>
      <c r="D10" s="23"/>
      <c r="E10" s="23"/>
      <c r="F10" s="23"/>
      <c r="G10" s="23"/>
      <c r="H10" s="23"/>
    </row>
    <row r="11" spans="1:9" ht="15" customHeight="1" x14ac:dyDescent="0.3">
      <c r="B11" s="26"/>
      <c r="C11" s="26"/>
      <c r="D11" s="26"/>
      <c r="E11" s="26"/>
      <c r="F11" s="26"/>
    </row>
    <row r="12" spans="1:9" ht="22.5" x14ac:dyDescent="0.25">
      <c r="A12" s="28" t="s">
        <v>1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15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7"/>
      <c r="C14" s="7"/>
      <c r="D14" s="7"/>
      <c r="E14" s="7"/>
      <c r="F14" s="7"/>
      <c r="G14" s="8"/>
      <c r="H14" s="8"/>
    </row>
    <row r="15" spans="1:9" ht="54" customHeight="1" x14ac:dyDescent="0.25">
      <c r="B15" s="9"/>
      <c r="C15" s="9"/>
      <c r="D15" s="9"/>
      <c r="E15" s="30" t="s">
        <v>2</v>
      </c>
      <c r="F15" s="31"/>
      <c r="G15" s="31"/>
      <c r="H15" s="31"/>
      <c r="I15" s="31"/>
    </row>
    <row r="16" spans="1:9" s="3" customFormat="1" ht="52.5" customHeight="1" x14ac:dyDescent="0.25">
      <c r="B16" s="10" t="s">
        <v>3</v>
      </c>
      <c r="C16" s="11" t="s">
        <v>4</v>
      </c>
      <c r="D16" s="12" t="s">
        <v>5</v>
      </c>
      <c r="E16" s="11" t="s">
        <v>6</v>
      </c>
      <c r="F16" s="11" t="s">
        <v>7</v>
      </c>
      <c r="G16" s="13" t="s">
        <v>8</v>
      </c>
      <c r="H16" s="12" t="s">
        <v>9</v>
      </c>
      <c r="I16" s="21" t="s">
        <v>10</v>
      </c>
    </row>
    <row r="17" spans="2:10" ht="20.25" customHeight="1" x14ac:dyDescent="0.25">
      <c r="B17" s="2" t="s">
        <v>11</v>
      </c>
      <c r="C17" s="5">
        <f>1+6+1+0</f>
        <v>8</v>
      </c>
      <c r="D17" s="4">
        <v>0</v>
      </c>
      <c r="E17" s="5">
        <v>0</v>
      </c>
      <c r="F17" s="5">
        <v>0</v>
      </c>
      <c r="G17" s="6">
        <v>0</v>
      </c>
      <c r="H17" s="4">
        <v>0</v>
      </c>
      <c r="I17" s="20">
        <v>0</v>
      </c>
    </row>
    <row r="18" spans="2:10" ht="20.25" customHeight="1" x14ac:dyDescent="0.25">
      <c r="B18" s="2" t="s">
        <v>12</v>
      </c>
      <c r="C18" s="5">
        <f>9+3+8+8</f>
        <v>28</v>
      </c>
      <c r="D18" s="4">
        <v>1</v>
      </c>
      <c r="E18" s="5">
        <f>1+1+3+1</f>
        <v>6</v>
      </c>
      <c r="F18" s="5">
        <f>7+8+3+3</f>
        <v>21</v>
      </c>
      <c r="G18" s="6">
        <v>1</v>
      </c>
      <c r="H18" s="4">
        <v>0</v>
      </c>
      <c r="I18" s="4">
        <f>2+0+5+3</f>
        <v>10</v>
      </c>
    </row>
    <row r="19" spans="2:10" ht="20.25" customHeight="1" x14ac:dyDescent="0.25">
      <c r="B19" s="14">
        <v>311</v>
      </c>
      <c r="C19" s="5">
        <v>0</v>
      </c>
      <c r="D19" s="4">
        <v>0</v>
      </c>
      <c r="E19" s="5">
        <v>0</v>
      </c>
      <c r="F19" s="5">
        <v>0</v>
      </c>
      <c r="G19" s="6">
        <v>0</v>
      </c>
      <c r="H19" s="4">
        <v>0</v>
      </c>
      <c r="I19" s="4">
        <v>0</v>
      </c>
    </row>
    <row r="20" spans="2:10" ht="20.25" customHeight="1" x14ac:dyDescent="0.25">
      <c r="B20" s="2" t="s">
        <v>13</v>
      </c>
      <c r="C20" s="5">
        <f>1+2</f>
        <v>3</v>
      </c>
      <c r="D20" s="4">
        <v>0</v>
      </c>
      <c r="E20" s="5">
        <v>0</v>
      </c>
      <c r="F20" s="5">
        <v>0</v>
      </c>
      <c r="G20" s="6">
        <v>0</v>
      </c>
      <c r="H20" s="4">
        <v>0</v>
      </c>
      <c r="I20" s="4">
        <v>0</v>
      </c>
    </row>
    <row r="21" spans="2:10" ht="20.25" customHeight="1" x14ac:dyDescent="0.25">
      <c r="B21" s="15" t="s">
        <v>14</v>
      </c>
      <c r="C21" s="16">
        <f t="shared" ref="C21:I21" si="0">+C17+C18+C19+C20</f>
        <v>39</v>
      </c>
      <c r="D21" s="17">
        <f t="shared" si="0"/>
        <v>1</v>
      </c>
      <c r="E21" s="17">
        <f t="shared" si="0"/>
        <v>6</v>
      </c>
      <c r="F21" s="18">
        <f t="shared" si="0"/>
        <v>21</v>
      </c>
      <c r="G21" s="17">
        <f t="shared" si="0"/>
        <v>1</v>
      </c>
      <c r="H21" s="19">
        <f t="shared" si="0"/>
        <v>0</v>
      </c>
      <c r="I21" s="22">
        <f t="shared" si="0"/>
        <v>10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horizontalDpi="360" verticalDpi="360" r:id="rId1"/>
  <headerFooter>
    <oddFooter xml:space="preserve">&amp;LFuente: Oficina de Acceso a la Información
Fecha: 31/12/2023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</vt:lpstr>
      <vt:lpstr>Enero-Dic. 2022</vt:lpstr>
      <vt:lpstr>'Enero-Dic.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Edna Berroa</cp:lastModifiedBy>
  <cp:revision/>
  <cp:lastPrinted>2024-01-08T20:23:00Z</cp:lastPrinted>
  <dcterms:created xsi:type="dcterms:W3CDTF">2015-05-19T13:29:46Z</dcterms:created>
  <dcterms:modified xsi:type="dcterms:W3CDTF">2024-01-09T18:14:24Z</dcterms:modified>
  <cp:category/>
  <cp:contentStatus/>
</cp:coreProperties>
</file>