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cmarquez\Documents\Finanzas\Febrero 2022\"/>
    </mc:Choice>
  </mc:AlternateContent>
  <xr:revisionPtr revIDLastSave="0" documentId="13_ncr:1_{69D2E8C9-6C32-4C34-9F55-829DEE03C636}" xr6:coauthVersionLast="36" xr6:coauthVersionMax="36" xr10:uidLastSave="{00000000-0000-0000-0000-000000000000}"/>
  <bookViews>
    <workbookView xWindow="0" yWindow="0" windowWidth="23040" windowHeight="7908" xr2:uid="{00000000-000D-0000-FFFF-FFFF00000000}"/>
  </bookViews>
  <sheets>
    <sheet name="CUENTAS POR PAGA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E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50" i="1" s="1"/>
  <c r="H11" i="1"/>
</calcChain>
</file>

<file path=xl/sharedStrings.xml><?xml version="1.0" encoding="utf-8"?>
<sst xmlns="http://schemas.openxmlformats.org/spreadsheetml/2006/main" count="181" uniqueCount="98">
  <si>
    <t xml:space="preserve">                               RELACION DE CUENTAS POR PAGAR</t>
  </si>
  <si>
    <t xml:space="preserve">                                   28 DE FEBRERO 2022</t>
  </si>
  <si>
    <t xml:space="preserve">                                    VALORES EXPRESADOS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</si>
  <si>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</si>
  <si>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</si>
  <si>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</si>
  <si>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</si>
  <si>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</si>
  <si>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</si>
  <si>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 LA  FEC HA</t>
  </si>
  <si>
    <t>MONTO  PENDIENTE</t>
  </si>
  <si>
    <t>ESTADO COMPLETADO, PENDIENTE O ATRASADO</t>
  </si>
  <si>
    <t>PLAZA DE LA SALUD</t>
  </si>
  <si>
    <t>SERVICIOS MEDICOS(AYUDA A PERS.)</t>
  </si>
  <si>
    <t>2006/07/08/13</t>
  </si>
  <si>
    <t>PENDIENTE</t>
  </si>
  <si>
    <t>PONT UNIVERSIDAD (PUCMM)</t>
  </si>
  <si>
    <t>BECAS DE MAESTRIA</t>
  </si>
  <si>
    <t>1628904/08</t>
  </si>
  <si>
    <t>2010/2011</t>
  </si>
  <si>
    <t>ESTACION SHELL COMPOSTELA MANDRAKE</t>
  </si>
  <si>
    <t>COMPRA COMBUSTIBLE P/AYTOS</t>
  </si>
  <si>
    <t>P010010011501647897</t>
  </si>
  <si>
    <t>CLIMOSA INTERPRISE,SRL</t>
  </si>
  <si>
    <t>COMPRA DE COMBUSTIBLE</t>
  </si>
  <si>
    <t>RECONOCIMIENTO DE DEUDA</t>
  </si>
  <si>
    <t>10/14/2011</t>
  </si>
  <si>
    <t>PROGRAMA ESFERA DE PODER</t>
  </si>
  <si>
    <t>PUBLICIDAD INSTITUCIONAL</t>
  </si>
  <si>
    <t>A010010011500000032</t>
  </si>
  <si>
    <t>MEDICINA ESPECIALIZADA</t>
  </si>
  <si>
    <t>10055-2011</t>
  </si>
  <si>
    <t>ARS META SALUD</t>
  </si>
  <si>
    <t>SEGURO MEDICO</t>
  </si>
  <si>
    <t>A010010011500000145</t>
  </si>
  <si>
    <t>TELEIMPACTO, SRL</t>
  </si>
  <si>
    <t>A010010011500000061/130/135 Y 139</t>
  </si>
  <si>
    <t>2012/2013</t>
  </si>
  <si>
    <t>JULIO SAMUEL SIERRA</t>
  </si>
  <si>
    <t>A010010011500000008</t>
  </si>
  <si>
    <t>A010010011500000009</t>
  </si>
  <si>
    <t>A010010011500000010</t>
  </si>
  <si>
    <t>CORPORAC. ESTATAL DE RADIO Y COM.(CERTV)</t>
  </si>
  <si>
    <t>A010010011500009641</t>
  </si>
  <si>
    <t>A010010011500009756</t>
  </si>
  <si>
    <t>CORPORAC.ESTATAL DE RADIO Y COM.(CERTV)</t>
  </si>
  <si>
    <t>A010010011500010075</t>
  </si>
  <si>
    <t>A010010011500010175</t>
  </si>
  <si>
    <t>A010010011500000019</t>
  </si>
  <si>
    <t>A010010011500000023</t>
  </si>
  <si>
    <t>A010010011500000022</t>
  </si>
  <si>
    <t>A010010011500000016</t>
  </si>
  <si>
    <t>A010010011500000014</t>
  </si>
  <si>
    <t>A010010011500000013</t>
  </si>
  <si>
    <t>A010010011500000012</t>
  </si>
  <si>
    <t>A010010011500000011</t>
  </si>
  <si>
    <t>A010010011500010298</t>
  </si>
  <si>
    <t>A010010011500010402</t>
  </si>
  <si>
    <t>CLUB ATLETICO LICEY, INC</t>
  </si>
  <si>
    <t>PUBLIC.INSTITUCIONAL,REC.DE DEUDA</t>
  </si>
  <si>
    <t>A010010011500000092</t>
  </si>
  <si>
    <t>A010010011500010989</t>
  </si>
  <si>
    <t>A010010011500011123</t>
  </si>
  <si>
    <t>ACTUALIDADES VD, SRL</t>
  </si>
  <si>
    <t>EQUIPO DE OFICINA</t>
  </si>
  <si>
    <t>NCF NO.A010010011500002825</t>
  </si>
  <si>
    <t>A010010011500011532</t>
  </si>
  <si>
    <t>A010010011500011662</t>
  </si>
  <si>
    <t>A010010011500011794</t>
  </si>
  <si>
    <t>MAGNA MOTORS, S.A.</t>
  </si>
  <si>
    <t>COMPRA DE EQUIPO PESADO</t>
  </si>
  <si>
    <t>ACTA DE ADJ.LMD-001-2018</t>
  </si>
  <si>
    <t>CONSTRUCTORA SERINAR,SRL</t>
  </si>
  <si>
    <t>INST.DE TRANSF.Y CENTRO DE ACOPIO</t>
  </si>
  <si>
    <t>ACTA DE ADJ.LMD-CCC-CP-2019-0022</t>
  </si>
  <si>
    <t>GRUPO KALUPE,S.R.L.</t>
  </si>
  <si>
    <t>CONSTR.CENTRO DE ACOPIO</t>
  </si>
  <si>
    <t>ACTA DE ADJ.LMD-CCC-CP-2019-0025</t>
  </si>
  <si>
    <t>COMPAÑÍA DE LA CONSTRUCCION,(CODOCON)</t>
  </si>
  <si>
    <t>ALQUILER DE EQUIPOS PESADOS</t>
  </si>
  <si>
    <t>ACTA DE ADJ.LMD-CCC-CP-2019-0023</t>
  </si>
  <si>
    <t>OICA,S.R.L.</t>
  </si>
  <si>
    <t>CONSTR. DE ESTACION DE TRANSF.</t>
  </si>
  <si>
    <t>SOLUTIA DOMINICANA, S.R.L.</t>
  </si>
  <si>
    <t>CLAUSURA Y SANEAM.VERT.DE TAMBORIL</t>
  </si>
  <si>
    <t>CONSTRUCTORA MENDEZ ALBA, SRL</t>
  </si>
  <si>
    <t>PREP.Y ACONDIC.DE TERRENOS</t>
  </si>
  <si>
    <t>ACTA DE ADJ. LMD-CCC-CP-2020-0003</t>
  </si>
  <si>
    <t>TOTAL EN RD$</t>
  </si>
  <si>
    <t>____________________________</t>
  </si>
  <si>
    <t xml:space="preserve">                     ____________________________</t>
  </si>
  <si>
    <t>Licda. Suleika Ruiz</t>
  </si>
  <si>
    <t xml:space="preserve">                Licda.Clarissa De León</t>
  </si>
  <si>
    <t>Encargada Depto Contabilidad</t>
  </si>
  <si>
    <t xml:space="preserve">                  Directora Financiero</t>
  </si>
  <si>
    <t>__________________________________</t>
  </si>
  <si>
    <t xml:space="preserve">                                                                                               Lic. Víctor D` Aza Tineo</t>
  </si>
  <si>
    <t xml:space="preserve">                                                                                          Secretario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</si>
</sst>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doubleAccounting"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3" fontId="5" fillId="0" borderId="14" xfId="0" applyNumberFormat="1" applyFont="1" applyBorder="1" applyAlignment="1">
      <alignment vertical="center"/>
    </xf>
    <xf numFmtId="43" fontId="6" fillId="0" borderId="12" xfId="0" applyNumberFormat="1" applyFont="1" applyBorder="1" applyAlignment="1">
      <alignment vertical="center"/>
    </xf>
    <xf numFmtId="43" fontId="5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43" fontId="0" fillId="0" borderId="0" xfId="1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4" fontId="4" fillId="0" borderId="6" xfId="0" applyNumberFormat="1" applyFont="1" applyBorder="1" applyAlignment="1">
      <alignment horizontal="center" vertical="center"/>
    </xf>
    <xf numFmtId="43" fontId="4" fillId="0" borderId="7" xfId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4" fontId="4" fillId="0" borderId="6" xfId="1" applyNumberFormat="1" applyFont="1" applyFill="1" applyBorder="1" applyAlignment="1">
      <alignment horizontal="center" vertical="center"/>
    </xf>
    <xf numFmtId="43" fontId="4" fillId="0" borderId="8" xfId="1" applyFont="1" applyFill="1" applyBorder="1" applyAlignment="1">
      <alignment vertical="center"/>
    </xf>
    <xf numFmtId="43" fontId="4" fillId="0" borderId="8" xfId="1" applyFont="1" applyBorder="1" applyAlignment="1">
      <alignment vertical="center"/>
    </xf>
    <xf numFmtId="43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14" fontId="4" fillId="0" borderId="9" xfId="0" applyNumberFormat="1" applyFont="1" applyBorder="1" applyAlignment="1">
      <alignment horizontal="center" vertical="center"/>
    </xf>
    <xf numFmtId="43" fontId="4" fillId="0" borderId="10" xfId="1" applyFont="1" applyFill="1" applyBorder="1" applyAlignment="1">
      <alignment vertical="center"/>
    </xf>
    <xf numFmtId="43" fontId="0" fillId="0" borderId="6" xfId="1" applyFont="1" applyBorder="1" applyAlignment="1">
      <alignment vertical="center"/>
    </xf>
    <xf numFmtId="43" fontId="4" fillId="0" borderId="10" xfId="0" applyNumberFormat="1" applyFont="1" applyBorder="1" applyAlignment="1">
      <alignment vertical="center"/>
    </xf>
    <xf numFmtId="43" fontId="0" fillId="0" borderId="9" xfId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297179</xdr:colOff>
      <xdr:row>0</xdr:row>
      <xdr:rowOff>30479</xdr:rowOff>
    </xdr:from>
    <xdr:to>
      <xdr:col>3</xdr:col>
      <xdr:colOff>990600</xdr:colOff>
      <xdr:row>6</xdr:row>
      <xdr:rowOff>53340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45" t="24117" r="7410" b="18000"/>
        <a:stretch/>
      </xdr:blipFill>
      <xdr:spPr bwMode="auto">
        <a:xfrm>
          <a:off x="6217919" y="30479"/>
          <a:ext cx="3093721" cy="937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6:I60"/>
  <sheetViews>
    <sheetView tabSelected="1" topLeftCell="A37" workbookViewId="0">
      <selection activeCell="B10" sqref="B10"/>
    </sheetView>
  </sheetViews>
  <sheetFormatPr baseColWidth="10" defaultColWidth="8.88671875" defaultRowHeight="13.2" x14ac:dyDescent="0.25"/>
  <cols>
    <col min="1" max="1" width="45.44140625" customWidth="1"/>
    <col min="2" max="2" width="40.88671875" customWidth="1"/>
    <col min="3" max="3" width="35" customWidth="1"/>
    <col min="4" max="4" width="15.5546875" customWidth="1"/>
    <col min="5" max="5" width="18.5546875" customWidth="1"/>
    <col min="6" max="6" width="10.88671875" bestFit="1" customWidth="1"/>
    <col min="7" max="7" width="16.44140625" customWidth="1"/>
    <col min="8" max="8" width="13.88671875" customWidth="1"/>
    <col min="9" max="9" width="14.5546875" style="16" bestFit="1" customWidth="1"/>
    <col min="10" max="237" width="11.44140625" customWidth="1"/>
  </cols>
  <sheetData>
    <row r="6" spans="1:9" ht="6" customHeight="1" x14ac:dyDescent="0.25"/>
    <row r="7" spans="1:9" s="1" customFormat="1" ht="14.4" x14ac:dyDescent="0.3">
      <c r="A7" s="25" t="s">
        <v>0</v>
      </c>
      <c r="B7" s="25"/>
      <c r="C7" s="25"/>
      <c r="D7" s="25"/>
      <c r="E7" s="25"/>
      <c r="F7" s="25"/>
      <c r="G7" s="25"/>
      <c r="H7" s="25"/>
      <c r="I7" s="25"/>
    </row>
    <row r="8" spans="1:9" s="1" customFormat="1" ht="14.4" x14ac:dyDescent="0.3">
      <c r="A8" s="26" t="s">
        <v>1</v>
      </c>
      <c r="B8" s="26"/>
      <c r="C8" s="26"/>
      <c r="D8" s="26"/>
      <c r="E8" s="26"/>
      <c r="F8" s="26"/>
      <c r="G8" s="26"/>
      <c r="H8" s="26"/>
      <c r="I8" s="26"/>
    </row>
    <row r="9" spans="1:9" ht="13.8" thickBot="1" x14ac:dyDescent="0.3">
      <c r="A9" s="27" t="s">
        <v>2</v>
      </c>
      <c r="B9" s="27"/>
      <c r="C9" s="27"/>
      <c r="D9" s="27"/>
      <c r="E9" s="27"/>
      <c r="F9" s="27"/>
      <c r="G9" s="27"/>
      <c r="H9" s="27"/>
      <c r="I9" s="27"/>
    </row>
    <row r="10" spans="1:9" s="7" customFormat="1" ht="51" customHeight="1" thickBot="1" x14ac:dyDescent="0.3">
      <c r="A10" s="2" t="s">
        <v>3</v>
      </c>
      <c r="B10" s="3" t="s">
        <v>4</v>
      </c>
      <c r="C10" s="3" t="s">
        <v>5</v>
      </c>
      <c r="D10" s="4" t="s">
        <v>6</v>
      </c>
      <c r="E10" s="4" t="s">
        <v>7</v>
      </c>
      <c r="F10" s="4" t="s">
        <v>8</v>
      </c>
      <c r="G10" s="5" t="s">
        <v>9</v>
      </c>
      <c r="H10" s="4" t="s">
        <v>10</v>
      </c>
      <c r="I10" s="6" t="s">
        <v>11</v>
      </c>
    </row>
    <row r="11" spans="1:9" ht="12" customHeight="1" x14ac:dyDescent="0.25">
      <c r="A11" s="31" t="s">
        <v>12</v>
      </c>
      <c r="B11" s="32" t="s">
        <v>13</v>
      </c>
      <c r="C11" s="33">
        <v>4930269</v>
      </c>
      <c r="D11" s="34" t="s">
        <v>14</v>
      </c>
      <c r="E11" s="35">
        <v>1532666.92</v>
      </c>
      <c r="F11" s="35"/>
      <c r="G11" s="35"/>
      <c r="H11" s="35">
        <f>+E11-G11</f>
        <v>1532666.92</v>
      </c>
      <c r="I11" s="36" t="s">
        <v>15</v>
      </c>
    </row>
    <row r="12" spans="1:9" ht="12" customHeight="1" x14ac:dyDescent="0.25">
      <c r="A12" s="37" t="s">
        <v>16</v>
      </c>
      <c r="B12" s="37" t="s">
        <v>17</v>
      </c>
      <c r="C12" s="33" t="s">
        <v>18</v>
      </c>
      <c r="D12" s="38" t="s">
        <v>19</v>
      </c>
      <c r="E12" s="39">
        <v>13190535</v>
      </c>
      <c r="F12" s="39"/>
      <c r="G12" s="39"/>
      <c r="H12" s="39">
        <f>+E12-G12</f>
        <v>13190535</v>
      </c>
      <c r="I12" s="36" t="s">
        <v>15</v>
      </c>
    </row>
    <row r="13" spans="1:9" ht="12" customHeight="1" x14ac:dyDescent="0.25">
      <c r="A13" s="37" t="s">
        <v>20</v>
      </c>
      <c r="B13" s="37" t="s">
        <v>21</v>
      </c>
      <c r="C13" s="33" t="s">
        <v>22</v>
      </c>
      <c r="D13" s="38">
        <v>40884</v>
      </c>
      <c r="E13" s="39">
        <v>97300</v>
      </c>
      <c r="F13" s="39"/>
      <c r="G13" s="39"/>
      <c r="H13" s="39">
        <f t="shared" ref="H13:H48" si="0">+E13-G13</f>
        <v>97300</v>
      </c>
      <c r="I13" s="36" t="s">
        <v>15</v>
      </c>
    </row>
    <row r="14" spans="1:9" ht="12" customHeight="1" x14ac:dyDescent="0.25">
      <c r="A14" s="37" t="s">
        <v>23</v>
      </c>
      <c r="B14" s="33" t="s">
        <v>24</v>
      </c>
      <c r="C14" s="33" t="s">
        <v>25</v>
      </c>
      <c r="D14" s="34" t="s">
        <v>26</v>
      </c>
      <c r="E14" s="39">
        <v>407064.86</v>
      </c>
      <c r="F14" s="39"/>
      <c r="G14" s="39"/>
      <c r="H14" s="39">
        <f t="shared" si="0"/>
        <v>407064.86</v>
      </c>
      <c r="I14" s="36" t="s">
        <v>15</v>
      </c>
    </row>
    <row r="15" spans="1:9" ht="12" customHeight="1" x14ac:dyDescent="0.25">
      <c r="A15" s="37" t="s">
        <v>27</v>
      </c>
      <c r="B15" s="33" t="s">
        <v>28</v>
      </c>
      <c r="C15" s="33" t="s">
        <v>29</v>
      </c>
      <c r="D15" s="34">
        <v>40668</v>
      </c>
      <c r="E15" s="39">
        <v>46400</v>
      </c>
      <c r="F15" s="39"/>
      <c r="G15" s="39"/>
      <c r="H15" s="39">
        <f t="shared" si="0"/>
        <v>46400</v>
      </c>
      <c r="I15" s="36" t="s">
        <v>15</v>
      </c>
    </row>
    <row r="16" spans="1:9" ht="12" customHeight="1" x14ac:dyDescent="0.25">
      <c r="A16" s="37" t="s">
        <v>30</v>
      </c>
      <c r="B16" s="33" t="s">
        <v>28</v>
      </c>
      <c r="C16" s="33" t="s">
        <v>31</v>
      </c>
      <c r="D16" s="34">
        <v>40666</v>
      </c>
      <c r="E16" s="39">
        <v>29000</v>
      </c>
      <c r="F16" s="39"/>
      <c r="G16" s="39"/>
      <c r="H16" s="39">
        <f t="shared" si="0"/>
        <v>29000</v>
      </c>
      <c r="I16" s="36" t="s">
        <v>15</v>
      </c>
    </row>
    <row r="17" spans="1:9" ht="12" customHeight="1" x14ac:dyDescent="0.25">
      <c r="A17" s="37" t="s">
        <v>32</v>
      </c>
      <c r="B17" s="33" t="s">
        <v>33</v>
      </c>
      <c r="C17" s="33" t="s">
        <v>34</v>
      </c>
      <c r="D17" s="34">
        <v>41102</v>
      </c>
      <c r="E17" s="39">
        <v>15240</v>
      </c>
      <c r="F17" s="39"/>
      <c r="G17" s="39"/>
      <c r="H17" s="39">
        <f t="shared" si="0"/>
        <v>15240</v>
      </c>
      <c r="I17" s="36" t="s">
        <v>15</v>
      </c>
    </row>
    <row r="18" spans="1:9" ht="12" customHeight="1" x14ac:dyDescent="0.25">
      <c r="A18" s="37" t="s">
        <v>35</v>
      </c>
      <c r="B18" s="37" t="s">
        <v>28</v>
      </c>
      <c r="C18" s="33" t="s">
        <v>36</v>
      </c>
      <c r="D18" s="34" t="s">
        <v>37</v>
      </c>
      <c r="E18" s="40">
        <v>376000</v>
      </c>
      <c r="F18" s="40"/>
      <c r="G18" s="40"/>
      <c r="H18" s="39">
        <f t="shared" si="0"/>
        <v>376000</v>
      </c>
      <c r="I18" s="36" t="s">
        <v>15</v>
      </c>
    </row>
    <row r="19" spans="1:9" ht="12" customHeight="1" x14ac:dyDescent="0.25">
      <c r="A19" s="37" t="s">
        <v>38</v>
      </c>
      <c r="B19" s="33" t="s">
        <v>28</v>
      </c>
      <c r="C19" s="33" t="s">
        <v>39</v>
      </c>
      <c r="D19" s="34">
        <v>42287</v>
      </c>
      <c r="E19" s="39">
        <v>60000</v>
      </c>
      <c r="F19" s="39"/>
      <c r="G19" s="39"/>
      <c r="H19" s="39">
        <f t="shared" si="0"/>
        <v>60000</v>
      </c>
      <c r="I19" s="36" t="s">
        <v>15</v>
      </c>
    </row>
    <row r="20" spans="1:9" ht="12" customHeight="1" x14ac:dyDescent="0.25">
      <c r="A20" s="37" t="s">
        <v>38</v>
      </c>
      <c r="B20" s="33" t="s">
        <v>28</v>
      </c>
      <c r="C20" s="33" t="s">
        <v>40</v>
      </c>
      <c r="D20" s="34">
        <v>42309</v>
      </c>
      <c r="E20" s="39">
        <v>60000</v>
      </c>
      <c r="F20" s="39"/>
      <c r="G20" s="39"/>
      <c r="H20" s="39">
        <f t="shared" si="0"/>
        <v>60000</v>
      </c>
      <c r="I20" s="36" t="s">
        <v>15</v>
      </c>
    </row>
    <row r="21" spans="1:9" ht="12" customHeight="1" x14ac:dyDescent="0.25">
      <c r="A21" s="37" t="s">
        <v>38</v>
      </c>
      <c r="B21" s="33" t="s">
        <v>28</v>
      </c>
      <c r="C21" s="33" t="s">
        <v>41</v>
      </c>
      <c r="D21" s="34">
        <v>42340</v>
      </c>
      <c r="E21" s="39">
        <v>60000</v>
      </c>
      <c r="F21" s="39"/>
      <c r="G21" s="39"/>
      <c r="H21" s="39">
        <f t="shared" si="0"/>
        <v>60000</v>
      </c>
      <c r="I21" s="36" t="s">
        <v>15</v>
      </c>
    </row>
    <row r="22" spans="1:9" ht="12" customHeight="1" x14ac:dyDescent="0.25">
      <c r="A22" s="37" t="s">
        <v>42</v>
      </c>
      <c r="B22" s="33" t="s">
        <v>28</v>
      </c>
      <c r="C22" s="33" t="s">
        <v>43</v>
      </c>
      <c r="D22" s="34">
        <v>42432</v>
      </c>
      <c r="E22" s="39">
        <v>41666.67</v>
      </c>
      <c r="F22" s="39"/>
      <c r="G22" s="39"/>
      <c r="H22" s="39">
        <f t="shared" si="0"/>
        <v>41666.67</v>
      </c>
      <c r="I22" s="36" t="s">
        <v>15</v>
      </c>
    </row>
    <row r="23" spans="1:9" ht="12" customHeight="1" x14ac:dyDescent="0.25">
      <c r="A23" s="37" t="s">
        <v>42</v>
      </c>
      <c r="B23" s="33" t="s">
        <v>28</v>
      </c>
      <c r="C23" s="33" t="s">
        <v>44</v>
      </c>
      <c r="D23" s="34">
        <v>42466</v>
      </c>
      <c r="E23" s="41">
        <v>41666.67</v>
      </c>
      <c r="F23" s="41"/>
      <c r="G23" s="41"/>
      <c r="H23" s="39">
        <f t="shared" si="0"/>
        <v>41666.67</v>
      </c>
      <c r="I23" s="36" t="s">
        <v>15</v>
      </c>
    </row>
    <row r="24" spans="1:9" ht="12" customHeight="1" x14ac:dyDescent="0.25">
      <c r="A24" s="37" t="s">
        <v>45</v>
      </c>
      <c r="B24" s="33" t="s">
        <v>28</v>
      </c>
      <c r="C24" s="33" t="s">
        <v>46</v>
      </c>
      <c r="D24" s="34">
        <v>42562</v>
      </c>
      <c r="E24" s="41">
        <v>41666.67</v>
      </c>
      <c r="F24" s="41"/>
      <c r="G24" s="41"/>
      <c r="H24" s="39">
        <f t="shared" si="0"/>
        <v>41666.67</v>
      </c>
      <c r="I24" s="36" t="s">
        <v>15</v>
      </c>
    </row>
    <row r="25" spans="1:9" ht="12" customHeight="1" x14ac:dyDescent="0.25">
      <c r="A25" s="37" t="s">
        <v>42</v>
      </c>
      <c r="B25" s="33" t="s">
        <v>28</v>
      </c>
      <c r="C25" s="33" t="s">
        <v>47</v>
      </c>
      <c r="D25" s="34">
        <v>42599</v>
      </c>
      <c r="E25" s="41">
        <v>41666.67</v>
      </c>
      <c r="F25" s="41"/>
      <c r="G25" s="41"/>
      <c r="H25" s="39">
        <f t="shared" si="0"/>
        <v>41666.67</v>
      </c>
      <c r="I25" s="36" t="s">
        <v>15</v>
      </c>
    </row>
    <row r="26" spans="1:9" ht="12" customHeight="1" x14ac:dyDescent="0.25">
      <c r="A26" s="42" t="s">
        <v>38</v>
      </c>
      <c r="B26" s="43" t="s">
        <v>28</v>
      </c>
      <c r="C26" s="43" t="s">
        <v>48</v>
      </c>
      <c r="D26" s="44">
        <v>42527</v>
      </c>
      <c r="E26" s="45">
        <v>60000</v>
      </c>
      <c r="F26" s="45"/>
      <c r="G26" s="45"/>
      <c r="H26" s="39">
        <f t="shared" si="0"/>
        <v>60000</v>
      </c>
      <c r="I26" s="36" t="s">
        <v>15</v>
      </c>
    </row>
    <row r="27" spans="1:9" ht="12" customHeight="1" x14ac:dyDescent="0.25">
      <c r="A27" s="37" t="s">
        <v>38</v>
      </c>
      <c r="B27" s="33" t="s">
        <v>28</v>
      </c>
      <c r="C27" s="33" t="s">
        <v>49</v>
      </c>
      <c r="D27" s="34">
        <v>42597</v>
      </c>
      <c r="E27" s="39">
        <v>60000</v>
      </c>
      <c r="F27" s="39"/>
      <c r="G27" s="39"/>
      <c r="H27" s="39">
        <f t="shared" si="0"/>
        <v>60000</v>
      </c>
      <c r="I27" s="36" t="s">
        <v>15</v>
      </c>
    </row>
    <row r="28" spans="1:9" ht="12" customHeight="1" x14ac:dyDescent="0.25">
      <c r="A28" s="37" t="s">
        <v>38</v>
      </c>
      <c r="B28" s="33" t="s">
        <v>28</v>
      </c>
      <c r="C28" s="33" t="s">
        <v>50</v>
      </c>
      <c r="D28" s="34">
        <v>42555</v>
      </c>
      <c r="E28" s="39">
        <v>60000</v>
      </c>
      <c r="F28" s="39"/>
      <c r="G28" s="39"/>
      <c r="H28" s="39">
        <f t="shared" si="0"/>
        <v>60000</v>
      </c>
      <c r="I28" s="36" t="s">
        <v>15</v>
      </c>
    </row>
    <row r="29" spans="1:9" ht="12" customHeight="1" x14ac:dyDescent="0.25">
      <c r="A29" s="37" t="s">
        <v>38</v>
      </c>
      <c r="B29" s="33" t="s">
        <v>28</v>
      </c>
      <c r="C29" s="33" t="s">
        <v>51</v>
      </c>
      <c r="D29" s="34">
        <v>42465</v>
      </c>
      <c r="E29" s="39">
        <v>60000</v>
      </c>
      <c r="F29" s="39"/>
      <c r="G29" s="39"/>
      <c r="H29" s="39">
        <f t="shared" si="0"/>
        <v>60000</v>
      </c>
      <c r="I29" s="36" t="s">
        <v>15</v>
      </c>
    </row>
    <row r="30" spans="1:9" ht="12" customHeight="1" x14ac:dyDescent="0.25">
      <c r="A30" s="37" t="s">
        <v>38</v>
      </c>
      <c r="B30" s="33" t="s">
        <v>28</v>
      </c>
      <c r="C30" s="33" t="s">
        <v>52</v>
      </c>
      <c r="D30" s="34">
        <v>42465</v>
      </c>
      <c r="E30" s="39">
        <v>60000</v>
      </c>
      <c r="F30" s="39"/>
      <c r="G30" s="39"/>
      <c r="H30" s="39">
        <f t="shared" si="0"/>
        <v>60000</v>
      </c>
      <c r="I30" s="36" t="s">
        <v>15</v>
      </c>
    </row>
    <row r="31" spans="1:9" ht="12" customHeight="1" x14ac:dyDescent="0.25">
      <c r="A31" s="42" t="s">
        <v>38</v>
      </c>
      <c r="B31" s="43" t="s">
        <v>28</v>
      </c>
      <c r="C31" s="43" t="s">
        <v>53</v>
      </c>
      <c r="D31" s="44">
        <v>42444</v>
      </c>
      <c r="E31" s="45">
        <v>60000</v>
      </c>
      <c r="F31" s="45"/>
      <c r="G31" s="45"/>
      <c r="H31" s="39">
        <f t="shared" si="0"/>
        <v>60000</v>
      </c>
      <c r="I31" s="36" t="s">
        <v>15</v>
      </c>
    </row>
    <row r="32" spans="1:9" ht="12" customHeight="1" x14ac:dyDescent="0.25">
      <c r="A32" s="37" t="s">
        <v>38</v>
      </c>
      <c r="B32" s="33" t="s">
        <v>28</v>
      </c>
      <c r="C32" s="33" t="s">
        <v>54</v>
      </c>
      <c r="D32" s="34">
        <v>42414</v>
      </c>
      <c r="E32" s="39">
        <v>60000</v>
      </c>
      <c r="F32" s="39"/>
      <c r="G32" s="39"/>
      <c r="H32" s="39">
        <f t="shared" si="0"/>
        <v>60000</v>
      </c>
      <c r="I32" s="36" t="s">
        <v>15</v>
      </c>
    </row>
    <row r="33" spans="1:9" ht="12" customHeight="1" x14ac:dyDescent="0.25">
      <c r="A33" s="37" t="s">
        <v>38</v>
      </c>
      <c r="B33" s="33" t="s">
        <v>28</v>
      </c>
      <c r="C33" s="33" t="s">
        <v>55</v>
      </c>
      <c r="D33" s="34">
        <v>42383</v>
      </c>
      <c r="E33" s="39">
        <v>60000</v>
      </c>
      <c r="F33" s="39"/>
      <c r="G33" s="39"/>
      <c r="H33" s="39">
        <f t="shared" si="0"/>
        <v>60000</v>
      </c>
      <c r="I33" s="36" t="s">
        <v>15</v>
      </c>
    </row>
    <row r="34" spans="1:9" ht="12" customHeight="1" x14ac:dyDescent="0.25">
      <c r="A34" s="37" t="s">
        <v>42</v>
      </c>
      <c r="B34" s="33" t="s">
        <v>28</v>
      </c>
      <c r="C34" s="33" t="s">
        <v>56</v>
      </c>
      <c r="D34" s="34">
        <v>42625</v>
      </c>
      <c r="E34" s="41">
        <v>41666.67</v>
      </c>
      <c r="F34" s="41"/>
      <c r="G34" s="41"/>
      <c r="H34" s="39">
        <f t="shared" si="0"/>
        <v>41666.67</v>
      </c>
      <c r="I34" s="36" t="s">
        <v>15</v>
      </c>
    </row>
    <row r="35" spans="1:9" ht="12" customHeight="1" x14ac:dyDescent="0.25">
      <c r="A35" s="37" t="s">
        <v>45</v>
      </c>
      <c r="B35" s="33" t="s">
        <v>28</v>
      </c>
      <c r="C35" s="33" t="s">
        <v>57</v>
      </c>
      <c r="D35" s="34">
        <v>42655</v>
      </c>
      <c r="E35" s="41">
        <v>41666.67</v>
      </c>
      <c r="F35" s="41"/>
      <c r="G35" s="41"/>
      <c r="H35" s="39">
        <f t="shared" si="0"/>
        <v>41666.67</v>
      </c>
      <c r="I35" s="36" t="s">
        <v>15</v>
      </c>
    </row>
    <row r="36" spans="1:9" ht="12" customHeight="1" x14ac:dyDescent="0.25">
      <c r="A36" s="37" t="s">
        <v>58</v>
      </c>
      <c r="B36" s="33" t="s">
        <v>59</v>
      </c>
      <c r="C36" s="33" t="s">
        <v>60</v>
      </c>
      <c r="D36" s="34">
        <v>42720</v>
      </c>
      <c r="E36" s="41">
        <v>250000</v>
      </c>
      <c r="F36" s="41"/>
      <c r="G36" s="41"/>
      <c r="H36" s="39">
        <f t="shared" si="0"/>
        <v>250000</v>
      </c>
      <c r="I36" s="36" t="s">
        <v>15</v>
      </c>
    </row>
    <row r="37" spans="1:9" ht="12" customHeight="1" x14ac:dyDescent="0.25">
      <c r="A37" s="37" t="s">
        <v>42</v>
      </c>
      <c r="B37" s="33" t="s">
        <v>28</v>
      </c>
      <c r="C37" s="33" t="s">
        <v>61</v>
      </c>
      <c r="D37" s="34">
        <v>42803</v>
      </c>
      <c r="E37" s="41">
        <v>20833.330000000002</v>
      </c>
      <c r="F37" s="41"/>
      <c r="G37" s="41"/>
      <c r="H37" s="39">
        <f t="shared" si="0"/>
        <v>20833.330000000002</v>
      </c>
      <c r="I37" s="36" t="s">
        <v>15</v>
      </c>
    </row>
    <row r="38" spans="1:9" ht="12" customHeight="1" x14ac:dyDescent="0.25">
      <c r="A38" s="37" t="s">
        <v>42</v>
      </c>
      <c r="B38" s="33" t="s">
        <v>28</v>
      </c>
      <c r="C38" s="33" t="s">
        <v>62</v>
      </c>
      <c r="D38" s="34">
        <v>42835</v>
      </c>
      <c r="E38" s="41">
        <v>20833.330000000002</v>
      </c>
      <c r="F38" s="41"/>
      <c r="G38" s="41"/>
      <c r="H38" s="39">
        <f t="shared" si="0"/>
        <v>20833.330000000002</v>
      </c>
      <c r="I38" s="36" t="s">
        <v>15</v>
      </c>
    </row>
    <row r="39" spans="1:9" ht="12" customHeight="1" x14ac:dyDescent="0.25">
      <c r="A39" s="37" t="s">
        <v>63</v>
      </c>
      <c r="B39" s="33" t="s">
        <v>64</v>
      </c>
      <c r="C39" s="33" t="s">
        <v>65</v>
      </c>
      <c r="D39" s="34">
        <v>42919</v>
      </c>
      <c r="E39" s="41">
        <v>121068</v>
      </c>
      <c r="F39" s="41"/>
      <c r="G39" s="41"/>
      <c r="H39" s="39">
        <f t="shared" si="0"/>
        <v>121068</v>
      </c>
      <c r="I39" s="36" t="s">
        <v>15</v>
      </c>
    </row>
    <row r="40" spans="1:9" ht="12" customHeight="1" x14ac:dyDescent="0.25">
      <c r="A40" s="37" t="s">
        <v>42</v>
      </c>
      <c r="B40" s="33" t="s">
        <v>28</v>
      </c>
      <c r="C40" s="33" t="s">
        <v>66</v>
      </c>
      <c r="D40" s="34">
        <v>42926</v>
      </c>
      <c r="E40" s="41">
        <v>20833.330000000002</v>
      </c>
      <c r="F40" s="41"/>
      <c r="G40" s="41"/>
      <c r="H40" s="39">
        <f t="shared" si="0"/>
        <v>20833.330000000002</v>
      </c>
      <c r="I40" s="36" t="s">
        <v>15</v>
      </c>
    </row>
    <row r="41" spans="1:9" ht="12" customHeight="1" x14ac:dyDescent="0.25">
      <c r="A41" s="37" t="s">
        <v>42</v>
      </c>
      <c r="B41" s="33" t="s">
        <v>28</v>
      </c>
      <c r="C41" s="33" t="s">
        <v>67</v>
      </c>
      <c r="D41" s="34">
        <v>42956</v>
      </c>
      <c r="E41" s="41">
        <v>20833.330000000002</v>
      </c>
      <c r="F41" s="41"/>
      <c r="G41" s="41"/>
      <c r="H41" s="39">
        <f t="shared" si="0"/>
        <v>20833.330000000002</v>
      </c>
      <c r="I41" s="36" t="s">
        <v>15</v>
      </c>
    </row>
    <row r="42" spans="1:9" ht="12" customHeight="1" x14ac:dyDescent="0.25">
      <c r="A42" s="37" t="s">
        <v>45</v>
      </c>
      <c r="B42" s="33" t="s">
        <v>28</v>
      </c>
      <c r="C42" s="33" t="s">
        <v>68</v>
      </c>
      <c r="D42" s="34">
        <v>42989</v>
      </c>
      <c r="E42" s="41">
        <v>20833.330000000002</v>
      </c>
      <c r="F42" s="41"/>
      <c r="G42" s="41"/>
      <c r="H42" s="39">
        <f t="shared" si="0"/>
        <v>20833.330000000002</v>
      </c>
      <c r="I42" s="36" t="s">
        <v>15</v>
      </c>
    </row>
    <row r="43" spans="1:9" ht="12" customHeight="1" x14ac:dyDescent="0.25">
      <c r="A43" s="37" t="s">
        <v>69</v>
      </c>
      <c r="B43" s="33" t="s">
        <v>70</v>
      </c>
      <c r="C43" s="33" t="s">
        <v>71</v>
      </c>
      <c r="D43" s="34">
        <v>43263</v>
      </c>
      <c r="E43" s="41">
        <v>52393750</v>
      </c>
      <c r="F43" s="41"/>
      <c r="G43" s="46">
        <v>48732500</v>
      </c>
      <c r="H43" s="39">
        <f t="shared" si="0"/>
        <v>3661250</v>
      </c>
      <c r="I43" s="36" t="s">
        <v>15</v>
      </c>
    </row>
    <row r="44" spans="1:9" ht="12" customHeight="1" x14ac:dyDescent="0.25">
      <c r="A44" s="37" t="s">
        <v>72</v>
      </c>
      <c r="B44" s="33" t="s">
        <v>73</v>
      </c>
      <c r="C44" s="33" t="s">
        <v>74</v>
      </c>
      <c r="D44" s="34">
        <v>43726</v>
      </c>
      <c r="E44" s="41">
        <v>21187758.850000001</v>
      </c>
      <c r="F44" s="41"/>
      <c r="G44" s="46">
        <v>18137710.600000001</v>
      </c>
      <c r="H44" s="39">
        <f t="shared" si="0"/>
        <v>3050048.25</v>
      </c>
      <c r="I44" s="36" t="s">
        <v>15</v>
      </c>
    </row>
    <row r="45" spans="1:9" ht="12" customHeight="1" x14ac:dyDescent="0.25">
      <c r="A45" s="37" t="s">
        <v>75</v>
      </c>
      <c r="B45" s="33" t="s">
        <v>76</v>
      </c>
      <c r="C45" s="33" t="s">
        <v>77</v>
      </c>
      <c r="D45" s="34">
        <v>43774</v>
      </c>
      <c r="E45" s="41">
        <v>3787909.74</v>
      </c>
      <c r="F45" s="41"/>
      <c r="G45" s="46"/>
      <c r="H45" s="39">
        <f t="shared" si="0"/>
        <v>3787909.74</v>
      </c>
      <c r="I45" s="36" t="s">
        <v>15</v>
      </c>
    </row>
    <row r="46" spans="1:9" ht="12" customHeight="1" x14ac:dyDescent="0.25">
      <c r="A46" s="37" t="s">
        <v>78</v>
      </c>
      <c r="B46" s="33" t="s">
        <v>79</v>
      </c>
      <c r="C46" s="33" t="s">
        <v>80</v>
      </c>
      <c r="D46" s="34">
        <v>43811</v>
      </c>
      <c r="E46" s="41">
        <v>936319.97</v>
      </c>
      <c r="F46" s="41"/>
      <c r="G46" s="46"/>
      <c r="H46" s="39">
        <f t="shared" si="0"/>
        <v>936319.97</v>
      </c>
      <c r="I46" s="36" t="s">
        <v>15</v>
      </c>
    </row>
    <row r="47" spans="1:9" ht="12" customHeight="1" x14ac:dyDescent="0.25">
      <c r="A47" s="37" t="s">
        <v>81</v>
      </c>
      <c r="B47" s="33" t="s">
        <v>82</v>
      </c>
      <c r="C47" s="33" t="s">
        <v>77</v>
      </c>
      <c r="D47" s="34">
        <v>43783</v>
      </c>
      <c r="E47" s="41">
        <v>3301828.86</v>
      </c>
      <c r="F47" s="41"/>
      <c r="G47" s="46"/>
      <c r="H47" s="39">
        <f t="shared" si="0"/>
        <v>3301828.86</v>
      </c>
      <c r="I47" s="36" t="s">
        <v>15</v>
      </c>
    </row>
    <row r="48" spans="1:9" ht="12" customHeight="1" x14ac:dyDescent="0.25">
      <c r="A48" s="42" t="s">
        <v>83</v>
      </c>
      <c r="B48" s="43" t="s">
        <v>84</v>
      </c>
      <c r="C48" s="43" t="s">
        <v>77</v>
      </c>
      <c r="D48" s="44">
        <v>43783</v>
      </c>
      <c r="E48" s="47">
        <v>1840309.23</v>
      </c>
      <c r="F48" s="47"/>
      <c r="G48" s="46"/>
      <c r="H48" s="39">
        <f t="shared" si="0"/>
        <v>1840309.23</v>
      </c>
      <c r="I48" s="36" t="s">
        <v>15</v>
      </c>
    </row>
    <row r="49" spans="1:9" ht="12" customHeight="1" thickBot="1" x14ac:dyDescent="0.3">
      <c r="A49" s="42" t="s">
        <v>85</v>
      </c>
      <c r="B49" s="43" t="s">
        <v>86</v>
      </c>
      <c r="C49" s="43" t="s">
        <v>87</v>
      </c>
      <c r="D49" s="44">
        <v>44015</v>
      </c>
      <c r="E49" s="41">
        <v>23469313.629999999</v>
      </c>
      <c r="F49" s="41"/>
      <c r="G49" s="48">
        <v>7705163.25</v>
      </c>
      <c r="H49" s="48">
        <f>+E49-G49</f>
        <v>15764150.379999999</v>
      </c>
      <c r="I49" s="49" t="s">
        <v>15</v>
      </c>
    </row>
    <row r="50" spans="1:9" s="14" customFormat="1" ht="20.399999999999999" customHeight="1" thickBot="1" x14ac:dyDescent="0.3">
      <c r="A50" s="8"/>
      <c r="B50" s="9"/>
      <c r="C50" s="28" t="s">
        <v>88</v>
      </c>
      <c r="D50" s="29"/>
      <c r="E50" s="10">
        <f>SUM(E11:E49)</f>
        <v>123996631.72999997</v>
      </c>
      <c r="F50" s="11"/>
      <c r="G50" s="12">
        <f>SUM(G11:G49)</f>
        <v>74575373.849999994</v>
      </c>
      <c r="H50" s="12">
        <f>SUM(H11:H49)</f>
        <v>49421257.87999998</v>
      </c>
      <c r="I50" s="13"/>
    </row>
    <row r="51" spans="1:9" x14ac:dyDescent="0.25">
      <c r="C51" s="15"/>
      <c r="D51" s="15"/>
      <c r="E51" s="15"/>
      <c r="F51" s="15"/>
    </row>
    <row r="52" spans="1:9" x14ac:dyDescent="0.25">
      <c r="C52" s="15"/>
      <c r="D52" s="15"/>
      <c r="E52" s="15"/>
      <c r="F52" s="15"/>
      <c r="H52" s="17"/>
    </row>
    <row r="53" spans="1:9" x14ac:dyDescent="0.25">
      <c r="C53" s="15"/>
      <c r="D53" s="15"/>
      <c r="E53" s="15"/>
      <c r="F53" s="15"/>
    </row>
    <row r="54" spans="1:9" ht="18" customHeight="1" x14ac:dyDescent="0.25">
      <c r="A54" s="30" t="s">
        <v>89</v>
      </c>
      <c r="B54" s="30"/>
      <c r="C54" s="16"/>
      <c r="G54" s="30" t="s">
        <v>90</v>
      </c>
      <c r="H54" s="30"/>
    </row>
    <row r="55" spans="1:9" ht="18" x14ac:dyDescent="0.35">
      <c r="A55" s="22" t="s">
        <v>91</v>
      </c>
      <c r="B55" s="22"/>
      <c r="C55" s="16"/>
      <c r="G55" s="18" t="s">
        <v>92</v>
      </c>
      <c r="H55" s="19"/>
      <c r="I55" s="19"/>
    </row>
    <row r="56" spans="1:9" ht="18" x14ac:dyDescent="0.35">
      <c r="A56" s="23" t="s">
        <v>93</v>
      </c>
      <c r="B56" s="23"/>
      <c r="C56" s="16"/>
      <c r="G56" s="20" t="s">
        <v>94</v>
      </c>
      <c r="H56" s="21"/>
      <c r="I56" s="21"/>
    </row>
    <row r="57" spans="1:9" ht="18" x14ac:dyDescent="0.35">
      <c r="A57" s="19"/>
      <c r="B57" s="19"/>
      <c r="C57" s="16"/>
      <c r="E57" s="21"/>
      <c r="F57" s="21"/>
      <c r="G57" s="21"/>
    </row>
    <row r="58" spans="1:9" ht="18" x14ac:dyDescent="0.35">
      <c r="A58" s="19"/>
      <c r="B58" s="19"/>
      <c r="C58" s="24" t="s">
        <v>95</v>
      </c>
      <c r="D58" s="24"/>
      <c r="E58" s="21"/>
      <c r="F58" s="21"/>
      <c r="G58" s="21"/>
    </row>
    <row r="59" spans="1:9" ht="15" customHeight="1" x14ac:dyDescent="0.25">
      <c r="A59" s="22" t="s">
        <v>96</v>
      </c>
      <c r="B59" s="22"/>
      <c r="C59" s="22"/>
      <c r="D59" s="22"/>
      <c r="E59" s="22"/>
      <c r="F59" s="22"/>
      <c r="G59" s="22"/>
    </row>
    <row r="60" spans="1:9" ht="18" x14ac:dyDescent="0.25">
      <c r="A60" s="22" t="s">
        <v>97</v>
      </c>
      <c r="B60" s="22"/>
      <c r="C60" s="22"/>
      <c r="D60" s="22"/>
      <c r="E60" s="22"/>
      <c r="F60" s="22"/>
      <c r="G60" s="22"/>
    </row>
  </sheetData>
  <mergeCells count="11">
    <mergeCell ref="A7:I7"/>
    <mergeCell ref="A8:I8"/>
    <mergeCell ref="A9:I9"/>
    <mergeCell ref="C50:D50"/>
    <mergeCell ref="A54:B54"/>
    <mergeCell ref="G54:H54"/>
    <mergeCell ref="A55:B55"/>
    <mergeCell ref="A56:B56"/>
    <mergeCell ref="C58:D58"/>
    <mergeCell ref="A59:G59"/>
    <mergeCell ref="A60:G60"/>
  </mergeCells>
  <printOptions horizontalCentered="1" verticalCentered="1"/>
  <pageMargins left="0.2" right="0.2" top="0.25" bottom="0.25" header="0.3" footer="0.3"/>
  <pageSetup paperSize="5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Rivas</dc:creator>
  <cp:lastModifiedBy>Carlos Marquez</cp:lastModifiedBy>
  <cp:lastPrinted>2022-03-10T12:19:09Z</cp:lastPrinted>
  <dcterms:created xsi:type="dcterms:W3CDTF">2022-03-09T14:39:34Z</dcterms:created>
  <dcterms:modified xsi:type="dcterms:W3CDTF">2022-03-10T12:38:22Z</dcterms:modified>
</cp:coreProperties>
</file>