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0"/>
  <workbookPr defaultThemeVersion="124226"/>
  <mc:AlternateContent xmlns:mc="http://schemas.openxmlformats.org/markup-compatibility/2006">
    <mc:Choice Requires="x15">
      <x15ac:absPath xmlns:x15ac="http://schemas.microsoft.com/office/spreadsheetml/2010/11/ac" url="C:\Users\cmarquez\Documents\Compras\2023\08-Agosto\RESUMEN\"/>
    </mc:Choice>
  </mc:AlternateContent>
  <xr:revisionPtr revIDLastSave="0" documentId="13_ncr:1_{05F40D7D-CDAA-4835-B0EB-BBF8C5B352C9}" xr6:coauthVersionLast="36" xr6:coauthVersionMax="47" xr10:uidLastSave="{00000000-0000-0000-0000-000000000000}"/>
  <bookViews>
    <workbookView xWindow="-120" yWindow="-120" windowWidth="29040" windowHeight="15840" tabRatio="582" firstSheet="66" activeTab="66" xr2:uid="{00000000-000D-0000-FFFF-FFFF00000000}"/>
  </bookViews>
  <sheets>
    <sheet name="ENERO 2020 1" sheetId="4" r:id="rId1"/>
    <sheet name="ENERO 2020 2" sheetId="6" r:id="rId2"/>
    <sheet name="FEBRERO 1" sheetId="5" r:id="rId3"/>
    <sheet name="FEBRERO 2" sheetId="3" r:id="rId4"/>
    <sheet name="MARZO 2020" sheetId="1" r:id="rId5"/>
    <sheet name="MARZO 2020 (2)" sheetId="12" r:id="rId6"/>
    <sheet name="MAYO 2020" sheetId="2" r:id="rId7"/>
    <sheet name="JUNIO2020" sheetId="7" r:id="rId8"/>
    <sheet name="JUNIO 2020 (2)" sheetId="14" r:id="rId9"/>
    <sheet name="JULIO 2020" sheetId="15" r:id="rId10"/>
    <sheet name="JULIO 2020 (2)" sheetId="17" r:id="rId11"/>
    <sheet name="AGOSTO 2020" sheetId="18" r:id="rId12"/>
    <sheet name="AGOSTO 2020(2)" sheetId="19" r:id="rId13"/>
    <sheet name="SEPTIEMBRE 2020" sheetId="20" r:id="rId14"/>
    <sheet name="Hoja1" sheetId="24" state="hidden" r:id="rId15"/>
    <sheet name="SEPTIEMBRE (2)" sheetId="21" r:id="rId16"/>
    <sheet name="OCTUBRE  (2)" sheetId="22" r:id="rId17"/>
    <sheet name="OCTUBRE" sheetId="23" r:id="rId18"/>
    <sheet name="OCTUBRE 2021 (2)" sheetId="59" r:id="rId19"/>
    <sheet name="NOVIEMBRE (1)" sheetId="25" r:id="rId20"/>
    <sheet name="NOVIEMBRE (2)" sheetId="26" r:id="rId21"/>
    <sheet name="DICIEMBRE (1)" sheetId="27" r:id="rId22"/>
    <sheet name="ENERO 2021 (1)" sheetId="28" r:id="rId23"/>
    <sheet name="ENERO 2021 (2)" sheetId="29" r:id="rId24"/>
    <sheet name="FEBRERO 2021" sheetId="31" r:id="rId25"/>
    <sheet name="FEBRERO 2021 (2)" sheetId="32" r:id="rId26"/>
    <sheet name="MARZO 2021" sheetId="33" r:id="rId27"/>
    <sheet name="Hoja2" sheetId="35" state="hidden" r:id="rId28"/>
    <sheet name="MARZO (2)" sheetId="34" r:id="rId29"/>
    <sheet name="ABRIL 2021 (1)" sheetId="36" r:id="rId30"/>
    <sheet name="ABRIL 2021 (2)" sheetId="37" r:id="rId31"/>
    <sheet name="MAYO 2021 (1)" sheetId="38" r:id="rId32"/>
    <sheet name="MAYO 2021 (2)" sheetId="39" r:id="rId33"/>
    <sheet name="JUNIO 2021 (1)" sheetId="40" r:id="rId34"/>
    <sheet name="JUNIO 2021(2)" sheetId="41" r:id="rId35"/>
    <sheet name="JULIO 2021(1)" sheetId="42" r:id="rId36"/>
    <sheet name="JULIO 2021(2)" sheetId="51" r:id="rId37"/>
    <sheet name="AGOSTO 2021 (1)" sheetId="53" r:id="rId38"/>
    <sheet name="AGOSTO 2021 (2)" sheetId="54" r:id="rId39"/>
    <sheet name="SEPTIEMBRE 2021 (1)" sheetId="55" r:id="rId40"/>
    <sheet name="SEPTIEMBRE 2021 (2)" sheetId="56" r:id="rId41"/>
    <sheet name="OCTUBRE 2021" sheetId="57" r:id="rId42"/>
    <sheet name="OCTUBRE (02) 2021" sheetId="63" r:id="rId43"/>
    <sheet name="NOVIEMBRE 2021" sheetId="60" r:id="rId44"/>
    <sheet name="NOVIEMBRE (2) 2021" sheetId="62" r:id="rId45"/>
    <sheet name="DICIEMBRE 2021" sheetId="65" r:id="rId46"/>
    <sheet name="NOV-DIC ORDEN SERVICIO ALMUERZO" sheetId="68" r:id="rId47"/>
    <sheet name="DICIEMBRE (2) 2021" sheetId="73" r:id="rId48"/>
    <sheet name="ENERO 2022 (1)" sheetId="74" r:id="rId49"/>
    <sheet name="ENERO 2022 (2)" sheetId="75" r:id="rId50"/>
    <sheet name="FEBRERO 2022 (1)" sheetId="77" r:id="rId51"/>
    <sheet name="FEBRERO 2022(2)" sheetId="78" r:id="rId52"/>
    <sheet name="MARZO 2022 (1)" sheetId="80" r:id="rId53"/>
    <sheet name="MARZO 2022(2)" sheetId="82" r:id="rId54"/>
    <sheet name="ABRIL 2022 (1)" sheetId="85" r:id="rId55"/>
    <sheet name="MAYO 2022(1)" sheetId="86" r:id="rId56"/>
    <sheet name="Hoja3" sheetId="98" r:id="rId57"/>
    <sheet name="MAYO 2022(2)" sheetId="87" r:id="rId58"/>
    <sheet name="JUNIO 2022(1)" sheetId="89" r:id="rId59"/>
    <sheet name="JULIO 2022(1)" sheetId="90" r:id="rId60"/>
    <sheet name="JULIO 2022(2)" sheetId="91" r:id="rId61"/>
    <sheet name="AGOSTO 2022 (1)" sheetId="92" r:id="rId62"/>
    <sheet name="SEPTIEMBRE 2022 (1)" sheetId="93" r:id="rId63"/>
    <sheet name="OCTUBRE 2022 (1)" sheetId="94" r:id="rId64"/>
    <sheet name="NOVIEMBRE 2022(1)" sheetId="95" r:id="rId65"/>
    <sheet name="NOVIEMBRE 2022(2)" sheetId="96" r:id="rId66"/>
    <sheet name="AGOSTO 2023" sheetId="101" r:id="rId67"/>
  </sheets>
  <definedNames>
    <definedName name="_Hlk71723477" localSheetId="50">'FEBRERO 2022 (1)'!$E$84</definedName>
    <definedName name="_xlnm.Print_Area" localSheetId="54">'ABRIL 2022 (1)'!$A$1:$G$160</definedName>
    <definedName name="_xlnm.Print_Area" localSheetId="37">'AGOSTO 2021 (1)'!$B$21</definedName>
    <definedName name="_xlnm.Print_Area" localSheetId="61">'AGOSTO 2022 (1)'!$A$1:$U$178</definedName>
    <definedName name="_xlnm.Print_Area" localSheetId="66">'AGOSTO 2023'!$A$1:$H$33</definedName>
    <definedName name="_xlnm.Print_Area" localSheetId="45">'DICIEMBRE 2021'!$A$1:$F$126</definedName>
    <definedName name="_xlnm.Print_Area" localSheetId="36">'JULIO 2021(2)'!$A$1:$G$67</definedName>
    <definedName name="_xlnm.Print_Area" localSheetId="58">'JUNIO 2022(1)'!$A$1:$F$143</definedName>
    <definedName name="_xlnm.Print_Area" localSheetId="7">JUNIO2020!$A$1:$I$25</definedName>
    <definedName name="_xlnm.Print_Area" localSheetId="28">'MARZO (2)'!$A$1:$G$35</definedName>
    <definedName name="_xlnm.Print_Area" localSheetId="4">'MARZO 2020'!$A$1:$I$24</definedName>
    <definedName name="_xlnm.Print_Area" localSheetId="26">'MARZO 2021'!$A$1:$I$38</definedName>
    <definedName name="_xlnm.Print_Area" localSheetId="52">'MARZO 2022 (1)'!$A$1:$F$153</definedName>
    <definedName name="_xlnm.Print_Area" localSheetId="55">'MAYO 2022(1)'!$A$1:$F$157</definedName>
    <definedName name="_xlnm.Print_Area" localSheetId="43">'NOVIEMBRE 2021'!$A$1:$F$164</definedName>
    <definedName name="_xlnm.Print_Area" localSheetId="41">'OCTUBRE 2021'!$A$1:$F$142</definedName>
    <definedName name="_xlnm.Print_Area" localSheetId="18">'OCTUBRE 2021 (2)'!$A$1:$F$142</definedName>
    <definedName name="_xlnm.Print_Area" localSheetId="63">'OCTUBRE 2022 (1)'!$A$1:$F$150</definedName>
    <definedName name="_xlnm.Print_Area" localSheetId="40">'SEPTIEMBRE 2021 (2)'!$A$1:$F$67</definedName>
  </definedNames>
  <calcPr calcId="191029"/>
</workbook>
</file>

<file path=xl/calcChain.xml><?xml version="1.0" encoding="utf-8"?>
<calcChain xmlns="http://schemas.openxmlformats.org/spreadsheetml/2006/main">
  <c r="F24" i="101" l="1"/>
  <c r="F131" i="95" l="1"/>
  <c r="F131" i="96"/>
  <c r="F70" i="96"/>
  <c r="F50" i="96"/>
  <c r="F28" i="96"/>
  <c r="F50" i="95"/>
  <c r="F28" i="95"/>
  <c r="F70" i="95"/>
  <c r="F36" i="94"/>
  <c r="F144" i="94"/>
  <c r="F80" i="94"/>
  <c r="F20" i="93"/>
  <c r="F124" i="93"/>
  <c r="F44" i="93"/>
  <c r="F63" i="92"/>
  <c r="F40" i="92"/>
  <c r="O169" i="92"/>
  <c r="F160" i="91" l="1"/>
  <c r="F84" i="91"/>
  <c r="F63" i="91"/>
  <c r="F41" i="91"/>
  <c r="F41" i="90"/>
  <c r="F160" i="90"/>
  <c r="F84" i="90"/>
  <c r="F63" i="90"/>
  <c r="F73" i="89"/>
  <c r="F139" i="89"/>
  <c r="F28" i="89"/>
  <c r="F53" i="89" l="1"/>
  <c r="I41" i="87"/>
  <c r="F152" i="86"/>
  <c r="F60" i="86"/>
  <c r="F99" i="86"/>
  <c r="F99" i="85"/>
  <c r="F79" i="86"/>
  <c r="F157" i="85"/>
  <c r="F37" i="85"/>
  <c r="F60" i="85" l="1"/>
  <c r="F146" i="80"/>
  <c r="F77" i="85"/>
  <c r="F30" i="80"/>
  <c r="I31" i="82"/>
  <c r="F58" i="80"/>
  <c r="F122" i="80"/>
  <c r="F103" i="80"/>
  <c r="F83" i="80"/>
  <c r="I25" i="78"/>
  <c r="F129" i="77"/>
  <c r="F50" i="77"/>
  <c r="F23" i="77"/>
  <c r="F103" i="77"/>
  <c r="F85" i="77"/>
  <c r="F68" i="77"/>
  <c r="F91" i="74"/>
  <c r="I13" i="75"/>
  <c r="F14" i="74"/>
  <c r="F126" i="74"/>
  <c r="F109" i="74"/>
  <c r="F74" i="74"/>
  <c r="I26" i="73"/>
  <c r="F41" i="68"/>
  <c r="F122" i="65"/>
  <c r="F101" i="65"/>
  <c r="F83" i="65"/>
  <c r="F22" i="65"/>
  <c r="F45" i="65"/>
  <c r="F66" i="65" l="1"/>
  <c r="I33" i="63"/>
  <c r="F155" i="60"/>
  <c r="F68" i="60"/>
  <c r="F107" i="60"/>
  <c r="I34" i="62" l="1"/>
  <c r="F45" i="60"/>
  <c r="F88" i="60"/>
  <c r="F125" i="60"/>
  <c r="F134" i="59"/>
  <c r="F108" i="59"/>
  <c r="F69" i="59"/>
  <c r="F51" i="59"/>
  <c r="F33" i="59"/>
  <c r="F51" i="57"/>
  <c r="F134" i="57"/>
  <c r="F108" i="57"/>
  <c r="F69" i="57"/>
  <c r="F33" i="57"/>
  <c r="F39" i="41" l="1"/>
  <c r="F54" i="51"/>
  <c r="F36" i="56"/>
  <c r="F54" i="56"/>
  <c r="F17" i="56"/>
  <c r="I23" i="55"/>
  <c r="I30" i="53"/>
  <c r="G16" i="54"/>
  <c r="G29" i="51"/>
  <c r="I38" i="42"/>
  <c r="G14" i="39"/>
  <c r="I22" i="40"/>
  <c r="G16" i="41"/>
  <c r="I21" i="38"/>
  <c r="I19" i="36"/>
  <c r="G17" i="37"/>
  <c r="I33" i="33"/>
  <c r="G27" i="34"/>
  <c r="I13" i="28"/>
  <c r="G9" i="29"/>
  <c r="I15" i="25"/>
  <c r="F65" i="56" l="1"/>
  <c r="I16" i="5"/>
  <c r="E15" i="3"/>
  <c r="I13" i="27"/>
  <c r="I11" i="26" l="1"/>
  <c r="I13" i="22" l="1"/>
  <c r="I14" i="23"/>
  <c r="H12" i="21" l="1"/>
  <c r="G10" i="21"/>
  <c r="I11" i="20"/>
  <c r="I13" i="19" l="1"/>
  <c r="I12" i="18"/>
  <c r="I11" i="17" l="1"/>
  <c r="I14" i="15" l="1"/>
  <c r="I14" i="14" l="1"/>
  <c r="I13" i="12"/>
  <c r="I18" i="1" l="1"/>
  <c r="I9" i="2" l="1"/>
  <c r="I16" i="7" l="1"/>
  <c r="E10" i="6" l="1"/>
  <c r="I15" i="4"/>
  <c r="F34" i="86"/>
</calcChain>
</file>

<file path=xl/sharedStrings.xml><?xml version="1.0" encoding="utf-8"?>
<sst xmlns="http://schemas.openxmlformats.org/spreadsheetml/2006/main" count="6607" uniqueCount="2150">
  <si>
    <t xml:space="preserve"> LIGA MUNICIPAL DOMINICANA</t>
  </si>
  <si>
    <t>LISTA DE COMPRAS, CONTRATACIONES Y SERVICIOS REALIZADAS Y APROBADAS</t>
  </si>
  <si>
    <t xml:space="preserve">  No. O/Compra</t>
  </si>
  <si>
    <t xml:space="preserve">No. O/Servicios </t>
  </si>
  <si>
    <t>Codigo del proceso</t>
  </si>
  <si>
    <t>Adjudicatario</t>
  </si>
  <si>
    <t>RNC</t>
  </si>
  <si>
    <t xml:space="preserve">Descripcion </t>
  </si>
  <si>
    <t>Tipo de Proceso</t>
  </si>
  <si>
    <t>COMPRA DIRECTA</t>
  </si>
  <si>
    <t>TOTAL GENERAL RD $</t>
  </si>
  <si>
    <t xml:space="preserve">                                                                                        Encargada departamento de Compras y Contrataciones</t>
  </si>
  <si>
    <t xml:space="preserve">  </t>
  </si>
  <si>
    <t>6239 D/F 3/03/2020</t>
  </si>
  <si>
    <t>LMD-UC-CD-2020-0014</t>
  </si>
  <si>
    <t xml:space="preserve">   </t>
  </si>
  <si>
    <t>LMD-UC-CD-2020-0016</t>
  </si>
  <si>
    <t>LMD-UC-CD-2020-0017</t>
  </si>
  <si>
    <t>LMD-UC-CD-2020-0015</t>
  </si>
  <si>
    <t>LMD-UC-CD-2020-0020</t>
  </si>
  <si>
    <t>LMD-UC-CD-2020-0019</t>
  </si>
  <si>
    <t>LMD-UC-CD-2020-0018</t>
  </si>
  <si>
    <t>LMD-CCC-PEPU-2020-0002</t>
  </si>
  <si>
    <t>LMD-DAF-CM-2019-0063</t>
  </si>
  <si>
    <t>LMD-DAF-CM-2020-0001</t>
  </si>
  <si>
    <t>LMD-DAF-CM-2020-0002</t>
  </si>
  <si>
    <t>LMD-DAF-CM-2020-0003</t>
  </si>
  <si>
    <t>LMD-DAF-CM-2020-0004</t>
  </si>
  <si>
    <t>Lic. GRECIA FIGUEREO RIVERA</t>
  </si>
  <si>
    <t xml:space="preserve">PROCESO P/EXCEPCION DE PROVEEDOR UNICO.                                                                                                                                                                                                                                                </t>
  </si>
  <si>
    <t xml:space="preserve">PROCESO DE EXCEPCION PROVEEDOR UNICO                                                                         </t>
  </si>
  <si>
    <t>COMPRA MENOR</t>
  </si>
  <si>
    <t xml:space="preserve">                                                                       </t>
  </si>
  <si>
    <t xml:space="preserve"> Encargada Departamento de Compras y Contrataciones</t>
  </si>
  <si>
    <t>Monto Adjudicado RD$</t>
  </si>
  <si>
    <t>6250 D/F 13/05/2020</t>
  </si>
  <si>
    <t>TOTAL GENERAL RD$</t>
  </si>
  <si>
    <t>DEL 07  AL 31  ENERO 2020</t>
  </si>
  <si>
    <t xml:space="preserve">  codigo del proceso</t>
  </si>
  <si>
    <t>Fecha del proceso</t>
  </si>
  <si>
    <t>6226 D/F 15/01/2020</t>
  </si>
  <si>
    <t>LMD-DAF-CM-2019-0068</t>
  </si>
  <si>
    <t>SUMO DIESEL, SRL</t>
  </si>
  <si>
    <t>COMPRA DE (4,000) GALONES DE GASOIL REGULAR, PARA SER USADO EN LA INTERVENCION DE LOS TRABAJOS EN EL VERTEDERO DE VILLA ALTAGRACIA, A TRAVES DEL PLAN DOMINICANA LIMPIA QUE DESARROLLA ESTA INSTITUCION.</t>
  </si>
  <si>
    <t>6227 D/F 15/01/2020</t>
  </si>
  <si>
    <t>LMD-DAF-CM-2019-0069</t>
  </si>
  <si>
    <t xml:space="preserve">COMPRA DE (4,000) GALONES DE GASOIL REGULAR, PARA SER USADOS EN LOS TRABAJOS DE INTERVENCION EN EL VERTEDERO DE GUIRI GUIRI, VERON PUNTA CANA, A TRAVES DEL PROGRAMA DOMINICANA LIMPIA, QUE DESARROLLA ESTA INSTITUCION. </t>
  </si>
  <si>
    <t>1091 D/F 22/01/2020</t>
  </si>
  <si>
    <t>LMD-UC-CD-2020-0002</t>
  </si>
  <si>
    <t>HABILITY CONSULTING, SRL</t>
  </si>
  <si>
    <t>CONTRATACION DE SERVICIOS PARA LA REPARACION DEL VEHICULO CHEVROLET TAHOE, AÑO 2009,CHASIS 1GNFK33J29R130243, PLACA G213876, COLOR NEGRO, PROPIEDAD DE ESTA INSTITUCION, ASIGNADA A LA SECRETARIA GENERAL.</t>
  </si>
  <si>
    <t>6228 D/F 28/01/2020</t>
  </si>
  <si>
    <t>LMD-UC-CD-2020-0003</t>
  </si>
  <si>
    <t>FLORISTERIA ZUNIFLOR, SRL</t>
  </si>
  <si>
    <t>COMPRA DE UNA OFRENDA FLORAL CON LOS COLORES DE LA BANDERA DOMINICANA, EL DISEÑO REDONDO Y LAS FLORES CLAVELES, PARA SER DEPOSITADA EN EL ALTAR DE LA PATRIA, EL 29 DE ENERO DEL 2020, POR MOTIVO DEL MES DE LA PATRIA.</t>
  </si>
  <si>
    <t>1092 D/F 29/01/2020</t>
  </si>
  <si>
    <t>LMD-UC-CD-2020-0004</t>
  </si>
  <si>
    <t>MERCA DEL ATLANTICO, SRL</t>
  </si>
  <si>
    <t>CONTRATACION DE SERVICIOS DE UNA EMPRESA QUE SE ENCARGUE DE UN REFRIGERIO PARA (50) PERSONAS,  A LOS ESTUDIANTES DEL MASTER EN DERECHO ADMINISTRATIVO Y GESTION MUNICIPAL EN EL TALLER SOBRE LA PLANIFICACION Y EL SISTEMA FINANCIERO EN LOS GOBIERNOS LOCALES, LOS DIAS JUEVES 30 Y VIERNES 31 DE ENERO DEL 2020, EN EL SALON DEL COMITE EJECUTIVO DE ESTA INSTITUCION.</t>
  </si>
  <si>
    <t>6229 D/F 30/01/2020</t>
  </si>
  <si>
    <t>LMD-DAF-2019-0072</t>
  </si>
  <si>
    <t>MAROCTAC COMERCIAL, SRL</t>
  </si>
  <si>
    <t>COMPRA DE DOCE (12) GOMAS No. 14.00-24, PARA SER UTILIZADOS EN LOS EQUIPOS PESADOS MOTONIVELADORA MARCA CATERPILLAR, MODELO 120K, CHASIS No.JAP07110 Y JAP07108, PROPIEDAD DE ESTA INSTITUCION Y ASIGNADO AL DEPARTAMENTO DE TRANSPORTACION DE ESTA INSTITUCION PARA EL DESARROLLO DE LOS TRABAJOS EN LOS VERTEDEROS DE VILLA ALTAGRACIA Y GUIRI GUIRI EN VERON, A TRAVES DEL PLAN DOMINICANA LIMPIA.</t>
  </si>
  <si>
    <t>LMD-CCC-CP-2019-0026</t>
  </si>
  <si>
    <t>TEXTILES CABRERA, S.A.</t>
  </si>
  <si>
    <t>COMPRA DE 7,200 MOSQUITEROS REPELENTES PARA SER UTILIZADOS EN EL PROGRAMA DE FUMIGACION Y ELIMINACION DE FOCOS DE CONTAMINACION, EL CUAL ESTA DIRIGIDO A LA DISMINUCION DE PRESENCIA DEL MOSQUITO TRASMISION DE DENGUE CHIKUNGUYA Y OTROS MALES EN LOS TERRITORIOS DE LOS MUNICIPIOS MAS EXPUESTOS.</t>
  </si>
  <si>
    <t>COMPARACION DE PRECIO</t>
  </si>
  <si>
    <t>SONAR INVESTMENT, SRL</t>
  </si>
  <si>
    <t>COMPRA DE 7,200 MOSQUITEROS REPELENTES PARA SER UTILIZADOS EN EL PROGRAMA DE FUMIGACION Y ELIMINACION DE FOCOS DE CONTAMINACION, MUNICIPIO SOLIDARIO EL CUAL ESTA DIRIGIDO A LA DISMINUCION DE PRESENCIA DEL MOSQUITO TRASMISION DE DENGUE CHIKUNGUYA Y OTROS MALES EN LOS TERRITORIOS DE LOS MUNICIPIOS MAS EXPUESTOS.</t>
  </si>
  <si>
    <t xml:space="preserve">                                                                                 ______________________________________________</t>
  </si>
  <si>
    <t xml:space="preserve">                                                                                                   GRECIA FIGUEREO RIVERA</t>
  </si>
  <si>
    <t>COMPRAS POR DEBAJO DEL UMBRAL</t>
  </si>
  <si>
    <t>DEL 07  AL  31  DE ENEROE  2020</t>
  </si>
  <si>
    <t>Código del Proceso</t>
  </si>
  <si>
    <t>Descripción de la compra</t>
  </si>
  <si>
    <t>Monto Adjudicado (RD$)</t>
  </si>
  <si>
    <t>CONTRATACION DE SERVICIOS DE UNA EMPRESA QUE SE ENCARGUE DE UN REFRIGERIO PARA (50) PERSONAS, QUE SE LES OFRECERA A LOS ESTUDIANTES DEL MASTER EN DERECHO ADMINISTRATIVO Y GESTION MUNICIPAL EN EL TALLER SOBRE LA PLANIFICACION Y EL SISTEMA FINANCIERO EN LOS GOBIERNOS LOCALES, A REALIZARSE LOS DIAS JUEVES 30 Y VIERNES 31 DE ENERO DEL 2020, EN EL SALON DEL COMITE EJECUTIVO DE ESTA INSTITUCION.</t>
  </si>
  <si>
    <t>TOTAL GENERAL</t>
  </si>
  <si>
    <t xml:space="preserve">                                                                             ______________________________________________</t>
  </si>
  <si>
    <t xml:space="preserve">                                                                         Encargada departamento de Compras y Contrataciones</t>
  </si>
  <si>
    <t>DEL 03 AL 28 DE FEBRERO 2020</t>
  </si>
  <si>
    <t>Código del proceso</t>
  </si>
  <si>
    <t>1093 D/F 4/02/2020</t>
  </si>
  <si>
    <t>LMD-UC-CD-2020-0001</t>
  </si>
  <si>
    <t>CONSORCIO DE TARJETAS DOMINICANAS, S.A</t>
  </si>
  <si>
    <t>CONTRATACION DE SERVICIOS DE LA RECARGA A LA CUENTA DE LA CORPORATIVA PEAJE "PASE RAPIDO" PARA SER UTILIZADOS EN LOS VEHICULOS QUE ESTAN INTEGRADOS EN LOS TRABAJOS DE INTERVENCION DE LOS VERTEDEROS A TRAVES DEL PLAN DOMINICANA LIMPIA.</t>
  </si>
  <si>
    <t>6232 D/F 10/02/2020</t>
  </si>
  <si>
    <t>LMD-UC-CD-2020-0005</t>
  </si>
  <si>
    <t>INDUSTRIAS BANILEJAS, SAS.</t>
  </si>
  <si>
    <t>COMPRA DE (12) FARDOS DE CAFÉ EN PAQUETES DE(01) LIBRAS,( CORRESPONDIENTE AL 1ER. TRIMESTRE), PARA SER DISTRIBUIDOS EN LOS DIFERENTES DEPARTAMENTOS DE ESTA INSTITUCION.</t>
  </si>
  <si>
    <t>6233 D/F 11/02/2020</t>
  </si>
  <si>
    <t>LMD-UC-CD-2020-0007</t>
  </si>
  <si>
    <t>GTG INDUSTRIAL, SRL</t>
  </si>
  <si>
    <t>COMPRA DE MATERIALES DE LIMPIEZA, (CORRESPONDIENTE AL 1er.TRIMESTRE), PARA SER UTILIZADOS EN LA LIMPIEZA DE LOS DEPARTAMENTOS DE ESTA INSTITUCION.</t>
  </si>
  <si>
    <t>6234 D/F 12/02/2020</t>
  </si>
  <si>
    <t>LMD-UC-CD-2020-0006</t>
  </si>
  <si>
    <t>UVRO SOLUCIONES EMPRESARIALES, SRL</t>
  </si>
  <si>
    <t>COMPRA DE 125 LIBRAS DE AZUCAR BLANCA Y 250 LIBRAS DE AZUCAR MORENA, PARA SER DISTRIBUIDOS EN LOS DIFERENTES DEPARTAMENTOS DE ESTA INSTITUCION.</t>
  </si>
  <si>
    <t>6235 D/F 17/02/2020</t>
  </si>
  <si>
    <t>LMD-UC-CD-2020-0012</t>
  </si>
  <si>
    <t>AGENCIA DE VIAJES MILENA TOUR, SRL</t>
  </si>
  <si>
    <t>COMPRA DE DOS (02) PASAJES AEREOS DE IDA Y VUELTA DESDE LONDRES/SANTO DOMINGO/LONDRES, A FAVOR DE LOS SRES.KERRITH BROWN Y MALGORZATA MALIK, DESDE EL 12 DE MARZO AL 17 DE MARZO DEL 2020, QUIENES ESTARAN EN STO. DGO. REPRESENTANDO LA FEDERACION IMMAF-WMMA A DIFERENTES ENTIDADES TALES COMO: MINISTERIO DE DEPORTES, COMITE OLIMPICO, VICE PRESIDENCIA DE LA REPUBLICA, ESTA INSTITUCION ENTRE OTRAS.</t>
  </si>
  <si>
    <t>6236 D/F 17/02/2020</t>
  </si>
  <si>
    <t>LMD-UC-CD-2020-0010</t>
  </si>
  <si>
    <t>R&amp;P PROVISOLUCIONES, SRL</t>
  </si>
  <si>
    <t>COMPRA DE UNA (01) COMPUTADORA COMPLETA Y UN (01) UPS DE ALTA CAPACIDAD, PARA LAS LABORES COTIDIANAS DEL DEPARTAMENTO FINANCIERO DE ESTA INSTITUCION.</t>
  </si>
  <si>
    <t>6237 D/F 20/02/2020</t>
  </si>
  <si>
    <t>LMD-UC-CD-2020-0011</t>
  </si>
  <si>
    <t>ASCARY HOLDING, SRL</t>
  </si>
  <si>
    <t>COMPRA DE UNA NEVERA EJECUTIVA PARA USO PERSONAL DE LA UNIDAD EJECUTORA DE DESTINO FINALES.</t>
  </si>
  <si>
    <t>6238 D/F 21/02/2020</t>
  </si>
  <si>
    <t>LMD-UC-CD-2020-0009</t>
  </si>
  <si>
    <t>TONER DEPOT INTERNACIONAL ARC, SRL</t>
  </si>
  <si>
    <t>COMPRAS DE CARTUCHOS Y TONERS, (CORRESPONDIENTE AL 1er. TRIMESTRE), PARA SER DISTRIBUIDOS EN LOS DIFERENTES DEPARTAMENTOS DE ESTA INSTITUCION.</t>
  </si>
  <si>
    <t>DEL 03  AL  28 DE  FEBRERO  2020</t>
  </si>
  <si>
    <t>CONTRATACION DE SERVICIOS DE LA RECARGA A LA CUENTA CORPORATIVA PEAJES " PASE RAPIDO" PARA SER UTILIZADOS EN LOS VEHICULOS QUE ESTAN INTEGRADOS EN LOS TRABAJOS DE INTERVENCION DE LOS VERTEDEROS A TRAVES DEL PLAN DOMINICANA LIMPIA.</t>
  </si>
  <si>
    <t>COMPRA DE (12) FARDOS DE CAFÉ EN PAQUETES DE (01) LIBRAS, ( CORRESPONDIENTE AL 1er. TRIMESTRE), PARA SER DISTRIBUIDOS EN LOS DIFERENTES DEPARTAMENTOS DE ESTA INSTITUCION.</t>
  </si>
  <si>
    <t>LMD-UC-CD-2020-00007</t>
  </si>
  <si>
    <t>COMPRA DE MATERIALES DE LIMPIEZA, (CORRESPONDIENTE AL 1er. TRIMESTRE), PARA SER UTILIZADOS EN LA LIMPIEZA DE LOS DEPARTAMENTOS DE ESTA INSTITUCION.</t>
  </si>
  <si>
    <t>LMD-UC-CD-2020-0013</t>
  </si>
  <si>
    <t>CONTRATACION DE SERVICIOS DE UNA EMPRESA QUE SE ENCARGUE DE UN REFRIGERIO PARA (50) PERSONAS, QUE SE LES OFRECERA A LOS ESTUDIANTES QUE PARATICIPARAN EN EL TALLER SOBRE " LOS JUZGADOS DE PAZ" DEL MASTER EN DERECHO ADMINISTRATIVO Y GESTION MUNICIPAL, A REALIZARSE LOS DIAS JUEVES 20 Y VIERNES 21 DE FEBRERO DEL 2020, EN EL SALON DEL COMITE EJECUTIVO DE ESTA INSTITUCION.</t>
  </si>
  <si>
    <t xml:space="preserve"> </t>
  </si>
  <si>
    <t>6253 D/F 8/06/2020</t>
  </si>
  <si>
    <t>LMD-DAF-CM-2020-0005</t>
  </si>
  <si>
    <t>LMD-UC-CD-2020-0023</t>
  </si>
  <si>
    <t>OFFITEK,SRL</t>
  </si>
  <si>
    <t>LMD-UC-CD-2020-0026</t>
  </si>
  <si>
    <t>LMD-UC-CD-2020-0025</t>
  </si>
  <si>
    <t>AGUA PLANETA AZUL,S.A.</t>
  </si>
  <si>
    <t>LMD-DAF-CM-2020-0009</t>
  </si>
  <si>
    <t>NEUMATIC, NEUMATICOS Y BATERIAS DE SANTIAGO,SRL.</t>
  </si>
  <si>
    <t>LMD-UC-CD-2020-0021</t>
  </si>
  <si>
    <t>WAXDRIM SOLUTIONS, SRL</t>
  </si>
  <si>
    <t>COMPRA DE UN BEBEDERO Y VARIOS ARTICULOS DE OFICINA, PARA SER UTILIZADO EN LA SUB-SECRETARIA DE PLANIFICACION DE ESTA INSTITUCION.</t>
  </si>
  <si>
    <t>LMD-CCC-PEEX-2020-0001</t>
  </si>
  <si>
    <t>SEGUROS BANRESERVA, S.A</t>
  </si>
  <si>
    <t>LMD-UC-CD-2020-0024</t>
  </si>
  <si>
    <t>GROUP BY TEAM BURGOS,SRL.</t>
  </si>
  <si>
    <t>INVERSIONES ND Y ASOCIADOS.</t>
  </si>
  <si>
    <t>COMPRA DE BATERIA 17/12 PARA SER UTILIZADA EN LAS CAMIONETA MARCA NISSAN MOD. CABSTAR CHASIS JN1CJUD22Z0736067 DEL AÑO 2004. PERTENECIENTE AL DEPTO DE GESTION AMBIENTAL DE ESTA INSTITUCION.</t>
  </si>
  <si>
    <t>COMPRA DE (650) BOTELLONES DE AGUA Y (180) FARDOS DE BOTELLITAS 16ONZ. PARA SER DISTRIBUIDOS EN LOS DIFERENTES DEPARTAMENTO DE ESTA INSTITUCION. CORRESPONDIENTE AL 3 TRIMESTRE 2020.</t>
  </si>
  <si>
    <t xml:space="preserve">COMPRA DE 1 BEBEDERO PARA EL DEPARTAMENTO DE ASESORIA Y CONSTRUCCIONES  MUNICIPALES DE ESTA INSTITUCION. </t>
  </si>
  <si>
    <t>6240 D/F  3/03/2020</t>
  </si>
  <si>
    <t xml:space="preserve">6241 D/F 5/03/2020 </t>
  </si>
  <si>
    <t>6242 D/F 5/03/2020</t>
  </si>
  <si>
    <t xml:space="preserve"> 1096 D/F 13/03/2020</t>
  </si>
  <si>
    <t xml:space="preserve"> 6246 D/F 16/03/2020</t>
  </si>
  <si>
    <t>6247 D/F 16/03/2020</t>
  </si>
  <si>
    <t>6249 D/F 19/03/2020</t>
  </si>
  <si>
    <t>HABILITY CONSULTING, SRL.</t>
  </si>
  <si>
    <t>COMPRA DE UNA TABLA RIGIDA DE TRAUMA CON  SUJETADOR, TIPO ARAÑA E INMOBILIZADOR DE CABEZA Y DOS EXTINTORES, COMO PARTE DE LOS SERVICIOS DE ASISTENCIA DE LA BREIGADA DE EMERGENCIA DE ESTA INSTITUCIÓN.</t>
  </si>
  <si>
    <t>GRUPO COMETA, SAS</t>
  </si>
  <si>
    <t>ASCARY HOLDING, SRL.</t>
  </si>
  <si>
    <t>DISLANTE, E.I.R.L</t>
  </si>
  <si>
    <t>WILSON LUIS  REYNOSO PEÑA</t>
  </si>
  <si>
    <t>ILC OFFICE SUPPLIES, SRL</t>
  </si>
  <si>
    <t>MAROCTAC COMERCIAL, SRL.</t>
  </si>
  <si>
    <t>AVELINO ABREU, SAS.</t>
  </si>
  <si>
    <t>COMPRA DE DOS BATERIAS, PARA SER UTILIZADAS UTILIZADA EN EL AUTOBUS MARCA HYUNDAI MODELO COUNTRY, CHASIS KMJHG178PC2055079 DEL AÑO 2012, PLACA 1064246, PROPIEDAD DE ESTA INSTITUCION. ASIGNADO AL DPARTAMENTO DE TRANSPORTACION.</t>
  </si>
  <si>
    <t>COMPRA DE UNA BATERIA PARA EL VEHICULO MARCA MITSUBITSHI, MODELO MONTERO, PLACA G-127838, COLOR BLANCO AÑO 2006, CHASIS JM40RK9706J000319, ASIGNADO A LA DIVISION DE ASESORÍA DE SEGURIDAD CIUDADANA DE ESTA INSTITUCION.</t>
  </si>
  <si>
    <t>COMPRA DE UNA IMPRESORA EPSON EX2190 DE 9 PINES Y FORMATO ANCHO, PARA USO EN EL DPTO. DE TECNOLOGÍA DE LA INFORMACIÓN DE ESTA INSTITUCIÓN.</t>
  </si>
  <si>
    <t>COMPRA DE MATERIALES GASTABLES CORRESPONDIENTE AL PRIMER TRIMESTRE, PARA SER DISTRIBUIDO EN LOS DIFERENTES DPTOS. DE LA INSTITUCION.</t>
  </si>
  <si>
    <t>SERVICIOS RENOVACION DEL HOSPEDAJE WEB 500 GB ANCHO DE BANDA, 75 GB PARA USO DEL OBSERVATORIO MUNICIPAL Y LA WEB DE DOMINICANA LIMPIA.</t>
  </si>
  <si>
    <t>COMPRA DE 12 GOMAS PARA LAS 3 CAMIONETAS MARCA NISSAN, MODEL FRONTIER, COLOR BLANCA, PLACAS NO. EL08243, EL08246, EL08244, ASIGNADAS AL DEPARTAMENTO DE TRANSPORTACIÓN, PARA EL DESARROLLO DEL PLAN DOMINICANA LIMPIA QUE SE EJECUTA A TRAVÉS DE ESTA INSTITUCION.</t>
  </si>
  <si>
    <t>COMPRA DE DOS ROLLOS DE TINTA MARRON Y AZUL PARA LAS MAQUINAS FIRMADORAS DE CHEQUE DE ESTA INSTITUCION.</t>
  </si>
  <si>
    <t>6243 D/F 6/03/2020</t>
  </si>
  <si>
    <t>6245 D/F 12/03/2020</t>
  </si>
  <si>
    <t>COMPRA DE 24 GOMAS PARA TRES CAMIONES VOLTEOS HYUNDAI, PERTENECIENTE A ESTA INSTITUCIÓN, QUE REALIZAN TRABAJOS EN LAS INTERVENCIONES DE LOS DIFERENTES VERTEDEROS A TRAVÉS DEL PLAN DOMINICANA LIMPIA.</t>
  </si>
  <si>
    <t>SUMO DIESEL, S.R.L.</t>
  </si>
  <si>
    <t>Encargada Departamento de Compras y Contrataciones</t>
  </si>
  <si>
    <t xml:space="preserve"> 6251 D/F  13/05/2020</t>
  </si>
  <si>
    <t>COMPRA DE 4 MIL GALONES DE GASOIL REGULAR PARA SER UTILIZADOS EN TRABAJOS DE INTERVENCION Y CIERRE TECNICO VERTEDERO DE VILLA ALTAGRACIA, A TRAVES DEL PLAN DOMINICANA LIMPIA</t>
  </si>
  <si>
    <t>COMPRA DE DOS MIL GALONES DE GASOIL PARA SER UTILIZADOS EN LOS VEHICULOS QUE SE TRASLADAN DE ESTA SEDE CENTRAL, LMD A LAS INTERVENCIONES QUE SE REALIZAN EN LAS DIFERENTES LOCALIDADE. A TRAVES DEL PLAN DOMINICANA LIMPIA.</t>
  </si>
  <si>
    <t>Monto AdjudIcado RD$</t>
  </si>
  <si>
    <t>Fecha del  Proceso</t>
  </si>
  <si>
    <t>6254 D/F  22/06/2020</t>
  </si>
  <si>
    <t xml:space="preserve">6255 D/F 24/06/2020 </t>
  </si>
  <si>
    <t>HABILITY CONSULTING, S.R.L.</t>
  </si>
  <si>
    <t>6256 D/F 25/06/2020</t>
  </si>
  <si>
    <t>COMPRA DE 2 JUEGOS DE GOMAS 8 UDS N.23-5-25 DE LOS CARGADORES FRONTALES DE PALAS MARCA JOHN DEERE, AÑO 2019, PROPIEDAD DE LA LMD. ASIGNADOS AL DPTO. DE TRANSPORTACION PARA LOS TRABAJOS DE RECUPERACION DE LOS DIFERENTES VERTEDEROS A TRAVES DEL PLAN DOMINICANA LIMPIA.</t>
  </si>
  <si>
    <t>6258 D/F 29/06/2020</t>
  </si>
  <si>
    <t xml:space="preserve">PROCESO ESPECIAL DE EXCEPCION                                                                        </t>
  </si>
  <si>
    <t>CONTRATACION DE SERVICIOS PARA LA RENOVACION DE LA POLIZA DE SEGUROS DE VEHICULOS NO. 2-2-502-024861 EMITIDA POR SEGUROS RESERVAS, A N0MBRE DE LA LMD MEDIANTE LA CUAL SE ASEGURAN LOS VEHICULOS DE MOTOR PROPIEDAD DE ESTA INSTITUCION.</t>
  </si>
  <si>
    <t>6259 D/F 30/06/2020</t>
  </si>
  <si>
    <t>COMPRA DE MASCARILLAS, GUANTES, ALCOHOL Y GEL ANTI-BACTERIAL PARA SER UTILIZADOS POR TODOS LOS COLABORADORES DE ESTA INSTITUCION EN LA PREVENCION DEL COVID-19.</t>
  </si>
  <si>
    <t xml:space="preserve"> 6260 D/F 30/06/2020</t>
  </si>
  <si>
    <t xml:space="preserve">  Encargada departamento de Compras y Contrataciones</t>
  </si>
  <si>
    <t>DEL 1RO.  AL 30 DE JUNIO 2020</t>
  </si>
  <si>
    <t>RELACION  DE COMPRAS, CONTRATACIONES Y SERVICIOS REALIZADAS Y APROBADAS</t>
  </si>
  <si>
    <t>RELACION DE COMPRAS, CONTRATACIONES Y SERVICIOS REALIZADAS Y APROBADAS</t>
  </si>
  <si>
    <t>DEL 1RO. AL 31 DE MAYO 2020</t>
  </si>
  <si>
    <t>DEL 1RO. AL 31 DE MARZO 2020</t>
  </si>
  <si>
    <t>Fecha del   Proceso</t>
  </si>
  <si>
    <t xml:space="preserve">  No. Orden de Compra</t>
  </si>
  <si>
    <t xml:space="preserve">No. Orden de Servicios </t>
  </si>
  <si>
    <t>LMD-CCC-PEPU-2020-0001</t>
  </si>
  <si>
    <t>CONTRATO S/N 22/05/2020</t>
  </si>
  <si>
    <t>LMD-CCC-LPN-2020-0001</t>
  </si>
  <si>
    <t>ECO MOTORS, S.A.S</t>
  </si>
  <si>
    <t xml:space="preserve">LICITACION PUBLICA NACIONAL </t>
  </si>
  <si>
    <t>COMPRA DE 17 CAMIONES, PARA SER ENTREGADOS COMO INCENTIVO A LOS GOBIERNOS LOCALES, POR SU DESEMPEÑO EN EL SISTEMA DE MONITOREO DE LA ADMINISTRACION PUBLICA MUNICIPAL.</t>
  </si>
  <si>
    <t>CONTRATO S/N 05/03/2020</t>
  </si>
  <si>
    <t>LMD-CCC-LPN-2019-0002</t>
  </si>
  <si>
    <t>ANTILLANA COMERCIAL, S.A.</t>
  </si>
  <si>
    <t>LMD-CCC-CP-2020-0003</t>
  </si>
  <si>
    <t>CONSTRUCTORA MENDEZ ALBA, S.R.L.</t>
  </si>
  <si>
    <t>COMPRA DE 125 LIBRAS DE AZUCAR BLANCA, 250 LIBRAS DE AZUCAR MORENA PARA SER DISTRIBUIDAS EN LOS DIFERENTES DEPARTAMENTOS DE ESTA INSTITUCION.CORRESPONDIENTE AL 3ER. TRIMESTRE 2020.</t>
  </si>
  <si>
    <t>CONTRATACIÓN DE OBRAS PARA LA PREPARACIÓN Y ACONDICIONAMIENTO DE TERRENOS MEDIANTE EL SUMINISTRO Y COLOCACIÓN DE DOS CAPAS DE CALICHE EN EL ÁREA DE CLAUSURA, Y COLOCACIÓN DE UNA CAPA DE CALICHE EN LA PREPARACIÓN DE PLATAFORMA DE TIRO PARA LA COBERTURA DE RESIDUOS SÓLIDOS DEL VERTEDERO DEL DISTRITO MUNICIPAL TURÍSTICO VERÓN PUNTA CANA, PROVINCIA LA ALTAGRACIA, A TRAVÉS DEL PLAN DOMINICANA LIMPIA.</t>
  </si>
  <si>
    <t>CONTRATO S/N D/F 18/6/2020</t>
  </si>
  <si>
    <t>COMPRA DE 4 MIL GALONES DE GASOIL REGULAR PARA SER UTILIZADOS EN TRABAJOS DE INTERVENCION Y CIERRE TECNICO VERTEDERO DE GUIRI GUIRI, VERON, PUNTA CANA, A TRAVES DEL PLAN DOMINICANA LIMPIA</t>
  </si>
  <si>
    <t>Fecha  del Proceso</t>
  </si>
  <si>
    <t>S/N d/f 28/2/2020</t>
  </si>
  <si>
    <t>LMD-CCC-CP-2020-0002</t>
  </si>
  <si>
    <t>RDK ENTRETAIMENT, SRL</t>
  </si>
  <si>
    <t>COMPRA DE VOLQUETAS Y CABEZOTES PARA SER UTILIZADOS  EN LAS ESTASIONES DE TRANSFERENCIAS DE VILLA ALTAGRACCIA Y HATO DEL YAQUE, A TRAVES DEL PLAN DE DOMINICANA LIMPIA.</t>
  </si>
  <si>
    <t>CONTRATACION DE SERVICIOS DEL MONTAJE DEL ACTO DE JURAMENTACION DE ESCUADRONES AMBIENTALES DENTRO DEL MARCO DE LA IMPLEMENTACION DEL TECER AÑO DEL  PLAN DOMINICANA LIMPIA, A LLEVARSE A CABO EN EL MES DE FEBRERO 2020.</t>
  </si>
  <si>
    <t>COMPRA DE MIL GALONES DE GASOIL REGULAR, PARA USO DE LA PLANTA ELÉCTRICA DE ESTA INSTITUCIÓN.</t>
  </si>
  <si>
    <t>6257 D/F 9/03/2020</t>
  </si>
  <si>
    <t>DEL 01 AL 31 DE MARZO 2020</t>
  </si>
  <si>
    <t xml:space="preserve">Descripcion de la Compra </t>
  </si>
  <si>
    <t>6239 D/F 03/03/2020</t>
  </si>
  <si>
    <t>HABILITY CONSULTING,SRL</t>
  </si>
  <si>
    <t>6240 D/F 3/03/2020</t>
  </si>
  <si>
    <t>COMPRA DE DOS BATERIAS AH:75/CCA;750 LARGO: 1114/16 PLG., PARA SER UTLIZADOS EN EL AUTOBUS, MARCA HYUNDAI, MODELO COUNTY, CHASIS KMJHG17BPCC055079 DEL AÑO 2012, COLOR CREMA, PLACA IO64246, PROPIEDAD DE ESTA INSTITUCION Y ASIGNADO AL DEPARTAMENTO DE TRANSPORTACION DE ESTA INSTITUCION.</t>
  </si>
  <si>
    <t>6241 D/F 5/03/2020</t>
  </si>
  <si>
    <t>COMPRA DE UNA BATERIA 15/12, PARA EL VEHICULO JEEP MARCA MITSUBISHI, MODELO MONTERO, PLACA G-127838, COLOR BLANCO, AÑO 2006, CHASIS JMY0RK9706J000319, ASIGNADO A LA DIVISION DE ASESORIA DE SEGUIRIDAD CIUDADANA Y PROPIEDAD DE ESTA INSTUTICION.</t>
  </si>
  <si>
    <t>COMPRA DE UNA IMPRESORA EPSON FX-2190 DE 9 PINES Y FORMATO ANCHO, CON UN ALCANCE DE VELOCIDAD DE HASTA 738 CPSI, CARTUCHO DE CINTA QUE ALCANZA LOS 12 MILLONES DE CARACTERES, LAS MISMAS SERAN USADA EN LA IMPRESIÓN DE CHEQUES, EN EL DEPARTAMENTO DE CHEQUES Y DEPARTAMENTO DE TECNOLOGIA DE LA INFORMACION DE ESTA INSTITUCION, YA QUE LA EXISTENTE SE ENCUENTRA CON PROBLEMAS DE RODAMIENTO</t>
  </si>
  <si>
    <t>WILSON LUIS REYNOSO PEÑA</t>
  </si>
  <si>
    <t>COMPRA DE DOS ROLLOS DE TINTA MARRON Y AZUL PARA LAS MAQUINAS FIRMADORAS DE CHEQUES DE ESTA INSTITUCION, YA QUE LAS EXISTENTES SUS TINTAS SE ESTAN AGOTANDO.</t>
  </si>
  <si>
    <t>1096 D/F 13/03/2020</t>
  </si>
  <si>
    <t>CONTRATACION DE SERVICIOS PARA LA RENOVACION DEL HOSPEDAJE WEB 500GB ANCHO DE BANDA,75GB, YA QUE OBSERVATORIO MUNICIPAL Y ESTA ALOJADA LA WEB DE DOMINICANA LIMPIA.GOB.DO.</t>
  </si>
  <si>
    <t xml:space="preserve">LICENCIADA GRECIA FIGUEREO RIVERA </t>
  </si>
  <si>
    <t>DEL 01 AL 30 DE JUNIO 2020</t>
  </si>
  <si>
    <t>6254 D/F 22/06/2020</t>
  </si>
  <si>
    <t>OFFITEK.SRL</t>
  </si>
  <si>
    <t>COMPRA DE 125 LIBRAS DE AZUCAR BLANCA, 250 LIBRAS DE AZUCAR MORENA PARA SER DISTRIBUIDAS EN LOS DIFERENTES DEPARTAMENTOS DE ESTA INSTITUCION. CORRESPONDIENTE AL 3er. TRIMESTRE 2020</t>
  </si>
  <si>
    <t>6255 D/F 24/06/2020</t>
  </si>
  <si>
    <t>COMPRA DE BATERIA 17/12 PARA SER UTILIZADA EN LAS CAMIONETA MARCA NISSAN MOD. CABSTAR CHASIS JN1CJUD22ZO736067 DEL AÑO 2004, PERTENECIENTE AL DPTO. DE GESTION AMBIENTAL DE ESTA INSTITUCION.</t>
  </si>
  <si>
    <t>AGUA PLANETA AZUL, S.A.</t>
  </si>
  <si>
    <t>COMPRA DE (650) BOTELLONES DE AGUA Y (180) FARDOS DE BOTELLITAS DE 16OZ. PARA SER DISTRIBUIDAS EN LOS DIFERENTES DEPARTAMENTO DE ESTA INSTITUCION CORRESPONDIENTE AL 3er. TRIMESTRE 2020</t>
  </si>
  <si>
    <t>GROUP BYTEAM BURGOS, SRL</t>
  </si>
  <si>
    <t>COMPRA DE MASCARILLAS, GUANTES, ALCOHOL Y GEL ANTI-BACTERIAL PARA SER UTILIZADOS POR TODOS LOS COLABORADORES DE ESTA INSTITUCION EN LA PREVENCION DEL COVID-19</t>
  </si>
  <si>
    <t>6260 D/F 30/06/2020</t>
  </si>
  <si>
    <t>COMPRA DE UN BEBEDERO PARA EL DEPARTAMENTO DE ASESORIA Y CONSTRUCCIONES MUNICIPALES DE ESTA INSTITUCION.</t>
  </si>
  <si>
    <t>6261 D/F 7/07/2020</t>
  </si>
  <si>
    <t>LMD-DAF-CM-2020-0008</t>
  </si>
  <si>
    <t>ADQUISICION DE UNA CABINA DE DESINFECCION PARA SER UTILIZADO POR TODOS LOS COLABORADORES Y VISITANTES DE ESTA INSTITUCION EN PREVENCION DEL COVID-19.</t>
  </si>
  <si>
    <t>6262 D/F 8/7/2020</t>
  </si>
  <si>
    <t>LMD-UC-CD-2020-0029</t>
  </si>
  <si>
    <t>INDUSTRIAS BANILEJOS,S.A</t>
  </si>
  <si>
    <t>6263D/F                  9/7/2020</t>
  </si>
  <si>
    <t>LMD-UC-CD-2020-0028</t>
  </si>
  <si>
    <t xml:space="preserve">TONER DEPOT INTERNACIONAL ARC,SRL. </t>
  </si>
  <si>
    <t xml:space="preserve">COMPRA DIRECTA                                                                 </t>
  </si>
  <si>
    <t>6264 D/F  09/7/2020</t>
  </si>
  <si>
    <t>SUPLI STORE 1968, SRL.</t>
  </si>
  <si>
    <t xml:space="preserve">131776922
</t>
  </si>
  <si>
    <t xml:space="preserve">6265 D/F 21/07/2020 </t>
  </si>
  <si>
    <t>LMD-DAF-CM-2020-0014</t>
  </si>
  <si>
    <t>SUMO DIESEL, SRL.</t>
  </si>
  <si>
    <t>COMPRA DE SEIS MIL GALONES DE GASOIL, PARA SER UTILIZADO EN LOS TRABAJOS DE INTERVENCION Y CIERRE TECNICOS VERTEDERO VILLA ALTAGRACIA, DOMINICANA LIMPIA.</t>
  </si>
  <si>
    <t>6266 D/F 21/07/2020</t>
  </si>
  <si>
    <t>LMD-DAF-CM-2020-0013</t>
  </si>
  <si>
    <t>COMPRA DE SEIS MIL GALONES DE GASOIL, PARA SER UTILIZADO EN LOS TRABAJOS DE INTERVENCION Y CIERRE TECNICOS VERTEDERO GUIRI GUIRI, DOMINICANA LIMPIA.</t>
  </si>
  <si>
    <t>6267 D/F 22/07/2020</t>
  </si>
  <si>
    <t>LMD-UC-CD-2020-0030</t>
  </si>
  <si>
    <t>EYC MULTISERVICES, EIRL.</t>
  </si>
  <si>
    <t>COMPRA DE DOS GOMAS 31X10 5/15R, PARA SER UTILIZADOS EN EL JEEP, MARCA MITSUBISHI, MODELO MONTERO, CHASIS JMJORK9706J000319 DEL AÑO 2006, COLOR BLANCO, PLACA G127938, PROPIEDAD DE ESTA INSTITUCION</t>
  </si>
  <si>
    <t>1098 D/F 29/07/2020</t>
  </si>
  <si>
    <t>LMD-CCC-PEPU-2020-0003</t>
  </si>
  <si>
    <t xml:space="preserve">PROCESO POR EXCEPCION </t>
  </si>
  <si>
    <t>DEL 1RO.  AL 31 DE JULIO 2020</t>
  </si>
  <si>
    <t>DEL 01 AL 31 DE JULIO 2020</t>
  </si>
  <si>
    <t>INDUSTRIAS BANILEJOS, S.A.</t>
  </si>
  <si>
    <t>RDK ENTRETEIMENT, SRL.</t>
  </si>
  <si>
    <t xml:space="preserve">RENOVACION DE LA POLIZA DE SEGUROS NO.2-2-501-0241022. RAMO VEHICULOS DE MOTOR INDIVIDUAL Y NO.2-2503-0246086, RAMO RESPONSABILIDAD DE EXCESO DE VEHICULOS DE MOTOR, AMBAS POLIZAS EMITADAS POR SEGUROS RESERVAS CORRESPONDIENTE AL 2020. ESTOS 23 VEHICULOS SON PROPIEDAD DE ESTA INSTITUCION ADQUIRIDOS MEDIANTE LA LICITACION NO. LMD,LPN-001-2018. LOS MISMOS ESTAN INTEGRADOS EN LOS  TRABAJOS DE INTERVENCION DE LOS VERTEDEROS A TRAVES DEL PROGRAMA DOMINICANA LIMPIA QUE DESARROLLA ESTA INSTITUCION. </t>
  </si>
  <si>
    <t>SEGUROS RESERVAS, S.A..</t>
  </si>
  <si>
    <t xml:space="preserve">TONER DEPOT INTERNACIONAL ARC, SRL. </t>
  </si>
  <si>
    <t>COMPRA DE DOCE FARDO DE CAFÉ EN PAQUETES DE 1 LIBRA, QUE SERAN DISTRIBUIDOS EN LOS DIFERENTES DEPARTAMENTOS DE ESTA INSTITUCION,  CORRESPONDIENTE AL 3ER. TRIMESTRE DEL AÑO 2020.</t>
  </si>
  <si>
    <t xml:space="preserve">COMPRA DE CARTUCHOS Y TONNERS, CORRESPONDIENTE AL 3ER. TRIMESTRE DEL AÑO 2020, PARA SER DISTRIBUIDAS EN LOS DIFERENTES DEPARTAMENTOS DE ESTA INSTITUCION. </t>
  </si>
  <si>
    <t>COMPRA DE DOCE FARDO DE CAFÉ EN PAQUETES DE 1 LIBRA, QUE SERA DISTRIBUIDO EN LOS DIFERENTES DEPARTAMENTOS DE ESTA INSTITUCION PRONOSTICADOS PARA TRES MESES CORRESPONDIENTE AL 3ER. TRIMESTRE DEL AÑO 2020.</t>
  </si>
  <si>
    <t>COMPRA DE DOS GOMAS 31X10 5/15R, PARA SER UTILIZADOS EN EL JEEP, MARCA MITSUBISHI, MODELO MONTERO, CHASIS JMJORK9706J000319 DEL AÑO 2006, COLOR BLANCO, PLACA G127938, PROPIEDAD DE ESTA INSTITUCION.</t>
  </si>
  <si>
    <t xml:space="preserve">Monto Adjudicado </t>
  </si>
  <si>
    <t>DISLANET, E.I.R.L</t>
  </si>
  <si>
    <t>COMPRA DE UNA TABLA RIGIDA DE TRAUMA CON SUJETADOR TIPO ARAÑA E INMOVILIZADOR DE CABEZA, UN COLLARIN CERVICAL DE ASISTECIA PRE-HOSPITALARIA, DOS EXTINTORES PARA SER COLOCADOS EN EL AREA DE LA COCINA Y PLANTA ELECTRICA, COMO PARTE DE LOS SERVICIOS DE ASISTENCIA DE LA BRIGADA DE EMERGENCIA Y EVALUACION DE NUESTRA INSTITUCION.</t>
  </si>
  <si>
    <t>DEL 01 AL 31 DE AGOSTO 2020</t>
  </si>
  <si>
    <t>6268 D/F 5/08/2020</t>
  </si>
  <si>
    <t>LMD-UC-CD-2020-0032</t>
  </si>
  <si>
    <t>COMPRA DE MATERIAL GASTABLE PARA SER DISTRIBUIDOS EN LOS DIFERENTES DEPARTAMENTOS DE ESTA INSTITUCION CORRESPONDIENTE AL 3er TRIMESTRE 2020</t>
  </si>
  <si>
    <t>1099 D/F 11/08/2020</t>
  </si>
  <si>
    <t>LMD-UC-CD-2020-0031</t>
  </si>
  <si>
    <t>ELECTROM SAS</t>
  </si>
  <si>
    <t>MANTENIMIENTO PREVENTIVO DE LA PLANTA ELECTRICA DE ESTA INSTITUCION</t>
  </si>
  <si>
    <t>6269 D/F 21/08/2020</t>
  </si>
  <si>
    <t>LMD-UC-CD-2020-0033</t>
  </si>
  <si>
    <t>COMPRA DE MATERIALES DE LIMPIEZA PARA SER UTILIZADOS EN EL DEPARTAMENTO DE SERVICIOS GENERALES, PARA LA LIMPIEZA DE LOS DIFERENTES DEPARTAMENTOS DE ESTA INSTITUCION CORRESPONDIENTE AL 3er TRIMESTRE 2020</t>
  </si>
  <si>
    <t>LMD-UC-CD-2020-0034</t>
  </si>
  <si>
    <t>COMPRA DE MATERIALES DE MATERIALES QUIMICOS DE LIMPIEZA PARA SER UTILIZADOS EN TODA LA LIMPIEZA DE ESTA INSTITUCION. CORRESPONDIENTE AL 3er TRIMESTRE 2020</t>
  </si>
  <si>
    <t>MAXIBODEGAS DEL CARIBE SRL</t>
  </si>
  <si>
    <t>SUPLIDORA RENMA SRL</t>
  </si>
  <si>
    <t>6270 D/F 25/08/2020</t>
  </si>
  <si>
    <t>DEL 01 AL 30 DE SEPTIEMBRE 2020</t>
  </si>
  <si>
    <t>1101 D/F 16/09/2020</t>
  </si>
  <si>
    <t>LMD-UC-CD-2020-0037</t>
  </si>
  <si>
    <t>GRAFICAS COMERCIALES EDWARD, SRL</t>
  </si>
  <si>
    <t>CONTRATACION DE SERVICIO, PARA LA CONFECCION DE (01) BLOCKS EN ORIGINAL Y COPIA DEL FORMULARIO RECIBO FINAL QUE UTILIZA LA UNIDAD DE DESTINOS FINALES A TRAVES  DEL PLAN DOMINICANA LIMPIA</t>
  </si>
  <si>
    <t>COMPRA DIRETA</t>
  </si>
  <si>
    <t>1102 D/F 17/09/2020</t>
  </si>
  <si>
    <t>LMD-CCC-PEPU-2020-0005</t>
  </si>
  <si>
    <t>SEGUROS RESERVAS, SA</t>
  </si>
  <si>
    <t>CONTRATACION DE SERVICIO, PARA LA RENOVACION DE LA POLIZA DE SEGUROS NO.2-2-201-005616, EMITIDA POR SEGUROS RESERVAS, A NOMBRE DE LA LIGA MUNICIPAL DOMINICANA, CONTRA INCENDIOS, DESASTRES NATURALES, ROBOS, ETC. A LOS MOBILIARIOS Y EQUIPOS DE OFICINAS DE ESTA INSTITUCION.</t>
  </si>
  <si>
    <t>6271 D/F 22/9/2020</t>
  </si>
  <si>
    <t>LMD-UC-CD-2020-0035</t>
  </si>
  <si>
    <t>RAMIREZ &amp; MOJICA ENVOY PACK COURIER EXP</t>
  </si>
  <si>
    <t>COMPRA DE (03) TRES UPS, PARA USO DEL OBSERVATORIO MUNICIPAL DE ESTA INSTITUCION.</t>
  </si>
  <si>
    <t>Encargada departamento de Compras y Contrataciones</t>
  </si>
  <si>
    <t>Tipo del Proceso</t>
  </si>
  <si>
    <t>CONTRATACION DE SERVICIO, PARA LA CONFECCION DE (01) BLOCKS EN ORIGINAL Y COPIA DEL FORMULARIO RECIBO FINAL QUE UTILIZA LA UNIDAD DE DESTINOS FINALES, A TRAVES DEL PLAN DOMINICANA LIMPIA</t>
  </si>
  <si>
    <t>LICENCIADA GRECIA FIGUEREO RIVERA</t>
  </si>
  <si>
    <t>Encargada del Departamento de Compras y Contrataciones</t>
  </si>
  <si>
    <t>COMPRAS POR DEBAJO DEL UBRAL</t>
  </si>
  <si>
    <t>DEL 01 AL 31 DE OCTUBRE 2020</t>
  </si>
  <si>
    <t>6272 D/F 02/10/20</t>
  </si>
  <si>
    <t>LMD-UC-CD-2020-0038</t>
  </si>
  <si>
    <t>1103 D/F 22/10/20</t>
  </si>
  <si>
    <t>LMD-UC-CD-2020-0039</t>
  </si>
  <si>
    <t>6273 D/F 22/10/20</t>
  </si>
  <si>
    <t>LMD-UC-CD-2020-0040</t>
  </si>
  <si>
    <t>DAF TRADING, SRL</t>
  </si>
  <si>
    <t>COMPRA DE CUATRO (04) GOMAS Y UNA (01) BATERIA 15/12, PARA SER UTILIZADAS EN LA JEEPETA NISSAN XTRAIL, PLACA G164591, ASIGNADA AL SUB SECRETARIA ADMINISTRATIVA Y FINANCIERA, DE ESTA INSTITUCION.</t>
  </si>
  <si>
    <t>6274 D/F 27/10/20</t>
  </si>
  <si>
    <t>LMD-UC-CD-2020-0042</t>
  </si>
  <si>
    <t>OFFITEK, SRL</t>
  </si>
  <si>
    <t>COMPRA DE UNA (01) IMPRESORA MULTIFUNCIONAL PARA SER UTILIZADA EN EL DEPARTAMENTO DE CONTABILIDAD DE ESTA INSTITUCION.</t>
  </si>
  <si>
    <t>6275 D/F 27/10/20</t>
  </si>
  <si>
    <t>LMD-UC-CD-2020-0041</t>
  </si>
  <si>
    <t>INDUSTRIAS BANILEJAS</t>
  </si>
  <si>
    <t>LMD-CCC-CP-2020-0006</t>
  </si>
  <si>
    <t>MEGA PLAX, SRL</t>
  </si>
  <si>
    <t>COMPRA DE DOSCIENTAS MIL (200,000) FUNDAS PLASTICAS AZULES CON EL LOGO DEL PLAN DOMINICANA LIMPIA Y LA LEYENDA QUE DIGA "INORGANICOS", A TRAVES DEL PLAN DOMINICANA LIMPIA QUE DESARROLLA LA LIGA MUNICIPAL DOMINICANA.</t>
  </si>
  <si>
    <t>COMPRA DE UNA (1) BATERIA 15/12, PARA SER UTILIZADA EN LA CAMIONETA MARCA NISSAN, MODELO CVPGLCFD21NHC12, CHASIS 3N6GD13S67K856508, AÑO 2007, COLOR GRIS, PLACA L221282, PROPIEDAD DE ESTA INSTITUCION Y ASIGNADA AL SR. DOMINGO CUEVAS, SUB ENCARGADO DEL DEPARTAMENTO DE SERVICIOS GENERALES</t>
  </si>
  <si>
    <t>Fecha del Proceso</t>
  </si>
  <si>
    <t>COMPRA DE UNA (1) BATERIA 15/12, PARA SER UTILIZADA EN LA CAMIONETA MARCA NISSAN, MODELO CVPGLCFD21NHC12, CHASIS 3N6GD13S67K856508, AÑO 2007, COLOR GRIS, PLACA L221282, PROPIEDAD DE ESTA INSTITUCION Y ASIGNADA AL SR. DOMINGO CUEVAS, SUB-ENCARGADO DEL DEPARTAMENTO DE SERVICIOS GENERALES.</t>
  </si>
  <si>
    <t>CONTRATACION DE SERVICIOS PARA EL MANTENIMIENTO DEL JEEP, MARCA MITSUBISHI, MODELO NATIVA, CHASIS JMYORK9706J000990, AÑO 2006, COLOR BLANCO, PLACA G148007, PROPIEDAD DE ESTA INSTITUCION Y ASIGNADA A LA SECRETARIA GENERAL.</t>
  </si>
  <si>
    <t>COMPRA DE 12 FARDOS DE CAFÉ EN PAQUETES DE UNA LIBRA, PRONOSTICADO PARA (03) TRES MESES CORRESPONDIENTES AL 4to. TRIMESTRE, 2020, PARA SER DISTRIBUIDOS EN LOS DIFERENTES DEPARTAMENTOS DE ESTA INSTITUCION.</t>
  </si>
  <si>
    <t>CONTRATACION DE SERVICIO, PARA EL MANTENIMIENTO DEL JEEP, MARCA MITSUBISHI, MODELO NATIVA, CHASIS JMYORK9706J000990, AÑO 2006, COLOR BLANCO, PLACA G148007, PROPIEDAD DE ESTA INSTITUCION Y ASIGNADA A LA SECRETARIA GENERAL..</t>
  </si>
  <si>
    <t>COMPRA DE 12 FARDOS DE CAFÉ EN PAQUETES DE UNA LIBRA, PRONOSTICADO PARA (03) TRES MESES CORRESPONDIENTES AL 4to. TRIMESTRE, 2020,  PARA SER DISTRIBUIDOS EN LOS DIFERENTES DEPARTAMENTOS DE ESTA INSTITUCION.</t>
  </si>
  <si>
    <t>22/10/220</t>
  </si>
  <si>
    <t>DEL 01 AL 30 DE NOVIEMBRE 2020</t>
  </si>
  <si>
    <t>6276 D/F 02/11/2020</t>
  </si>
  <si>
    <t>LMD-DAF-CM-2020-0018</t>
  </si>
  <si>
    <t>BREXMAN DOMINICANA SRL</t>
  </si>
  <si>
    <t>COMPRA DE MASCARILLAS, GUANTES, ALCOHOL Y GEL ANTIBACTERIAL, PARA SER UTILIZADOS POR TODOS LOS COLABORADORES DE ESTA INSTITUCION EN LA PREVENCION DEL COVID-19.</t>
  </si>
  <si>
    <t>6277 D/F 2/11/2020</t>
  </si>
  <si>
    <t>LMD-DAF-CM-2020-0017</t>
  </si>
  <si>
    <t>COMPRA DE CUATRO MIL (4,000)GALONES DE GASOIL REGULAR, PARA SER USADOS EN LOS VEHICULOS QUE SE TRASLADAN DESDE LA SEDE CENTRAL DE LA LIGA MUNICIPAL DOMINICANA A LAS INTERVENCIONES QUE SE REALIZAN EN LAS DIFERENTES LOCALIDADES A TRAVES DEL PLAN DOMINICANA LIMPIA.</t>
  </si>
  <si>
    <t>1104 D/F 4/11/2020</t>
  </si>
  <si>
    <t>LMD-DAF-CM-2020-0019</t>
  </si>
  <si>
    <t>HCJ, LOGISTICS, SRL</t>
  </si>
  <si>
    <t>1105 D/F 6/11/2020</t>
  </si>
  <si>
    <t>LMD-CCC-PEPU-2020-0006</t>
  </si>
  <si>
    <t>1106 D/F 6/11/2020</t>
  </si>
  <si>
    <t>LMD-CCC-PEPU-2020-0008</t>
  </si>
  <si>
    <t>LA ANTILLANA COMERCIAL, S.A.</t>
  </si>
  <si>
    <t>6278 D/F 17/11/2020</t>
  </si>
  <si>
    <t>LMD-UC-CD-2020-0044</t>
  </si>
  <si>
    <t>COMPRA DE MATERIALES DE LIMPIEZA, PRONOSTICADOS PARA TRES (03) MESES PARA SER UTILIZADOS EN EL DEPARATAMENTO DE SERVICIOS GENERALES, PARA LA LIMPIEZA EN LOS DIFERENTES DEPARTAMENTO DE ESTA INSTITUCION. CORRESPONDIENTE AL 4TO TRIMESTRE 2020</t>
  </si>
  <si>
    <t>6279 D/F 17/11/2020</t>
  </si>
  <si>
    <t>LMD-UC-CD-2020-0043</t>
  </si>
  <si>
    <t>AMERICAN BUSINES MACHINE, SRL</t>
  </si>
  <si>
    <t>COMPRA DE CARTUCHOS Y TONERS, PRONOSTICADOS PARA TRES (039 MESES PARA SER UTILIZADOS EN LOS DIFERENTES DEPARTAMENTOS DE ESTA INSTITUCION, CORRESPONDIENTES AL 4TO TRIMESTRE 2020</t>
  </si>
  <si>
    <t>BREXMAN DOMINICANA, SRL</t>
  </si>
  <si>
    <t>LMD UC-CD-2020/0044</t>
  </si>
  <si>
    <t xml:space="preserve">LIC. GRECIA FIGUEREO RIVERA </t>
  </si>
  <si>
    <t>LIC. GRECIA FIGUEREO RIVERA</t>
  </si>
  <si>
    <t>CONTRATACION DE SERVICIOS DE RECARGA A LA CUENTA COORPORATIVA NO. 136688 DEL SISTEMA  PARA PAGO DE PEAJE "PASO RAPIDO" DE LOS 23 VEHICULOS, PROPIEDAD DE ESTA INSTITUCION, INTEGRADOS AL PLAN DOMINICANA LIMPIA</t>
  </si>
  <si>
    <t>CONTRATACION DE SERVICIOS PARA LA INSTALACION DE UNA (1) AULA VIRTUAL ICAM-PLATAFORMA MOODEL, PARA FORMACION Y CAPACITACION A LOS SERVIDORES MUNICIPALES, TOTALMENTE EN LINEA</t>
  </si>
  <si>
    <t>CONTRATACION DE SERVICIOS PARA EL CAMBIO DE LOS DIENTES, ADAPTADORES Y EL BULON DE LOS CUBOS DE LAS (02) EXCAVADORAS, MARCA JOHN DEERE, MODELO 180G, AÑO 2019, CHASIS NO1F9180GXEJD020026 Y 1F9180GXEJD020028, PROPIEDAD DE ESTA INSTITUCION, INTEGRADAS AL PLAN DOMINICANA LIMPIA</t>
  </si>
  <si>
    <t>COMPRA DE MASCARILLAS, GUANTES, ALCOHOL Y GEL ANTIBACTERIAL, PARA SER UTILIZADOS POR TODOS LOS COLABORADORES DE ESTA INSTITUCION EN LA PREVENCION DEL COVID-19</t>
  </si>
  <si>
    <t>6280 D/F 27/11/2020</t>
  </si>
  <si>
    <t>LMD-DAF-CM-2020-0020</t>
  </si>
  <si>
    <t>27/11/200</t>
  </si>
  <si>
    <t>LABORATORIO ROGUI, SRL</t>
  </si>
  <si>
    <t>6281 D/F 4/12/20</t>
  </si>
  <si>
    <t>LMD-DAF-CM-2020-0021</t>
  </si>
  <si>
    <t>SERVICIOS EMPRESARIALES CANAAN, SRL</t>
  </si>
  <si>
    <t>COMPRA DE COMBUSTIBLE EN TICKETS QUE SERAN DISTRIBUIDOS AL PERSONAL DE ESTA INSTITUCION, PARA DAR APOYO A LAS ACTIVIDADES QUE DESARROLLA LA DIRECCION DE GESTION DE SERVICIOS PUBLICOS MUNICIPALES, DURANTE UN PERIODO DE TRES (03) MESES</t>
  </si>
  <si>
    <t>DEL 01 AL 31 DE DICIEMBRE 2020</t>
  </si>
  <si>
    <t>LMD-CCC-CP-2020-0010</t>
  </si>
  <si>
    <t>SONAR INVESTMENTS, SRL</t>
  </si>
  <si>
    <t xml:space="preserve">COMPRARACION DE PRECIO </t>
  </si>
  <si>
    <t>LMD-CCC-CP-2020-0011</t>
  </si>
  <si>
    <t>COMPRA DE GASOIL REGULAR PARA SER UTILIZADOS EN LOS TRABAJOS DE INTERVENCION Y CIERRE TECNICOS EN LOS VERTEDEROS DE VILLA ALTAGRACIA Y VERON PUNTA CANA A TRAVES DEL PLAN DOMINICANA LIMPIA.</t>
  </si>
  <si>
    <t>MONTO ADJUDICADO RD$</t>
  </si>
  <si>
    <t>COMPRA DE GASOIL REGULAR PARA SER UTILIZADOS EN LOS TRABAJOS DE INTERVENCION Y CIERRE TECNICOS EN LOS VERTEDEROS DE VILLA ALTAGRACIA Y VERON PUNTA CANA, A TRAVES DEL PLAN DOMINICANA LIMPIA.</t>
  </si>
  <si>
    <t>COMPRA DE UNIFORMES SEMI-GALA QUE CONTENGAN:900 CAMISAS,900 PANTALONES,900 CORREAS, 270 PARES DE ZAPATOS Y  270 CHAMACOS DE FAENA, PARA DOTAR A LOS  CUERPOS DE BOMBEROS DE 137 MUNICIPIOS.</t>
  </si>
  <si>
    <t>COMPRA DE KITS DE HIGIENE, SEGÚN FICHA TECNICA, PARA SER UTILIZADOS EN LOS DIFERENTES OPERATIVOS QUE LLEVA A CABO ESTA INSTITUCION CON LOS DIFERENTES AYUNTAMIENTOS, EN LA LUCHA CONTRA EL COVID-19.</t>
  </si>
  <si>
    <t>Total General RD$</t>
  </si>
  <si>
    <t>Totoal General RD$</t>
  </si>
  <si>
    <t>1094 D/F 24/02/2020</t>
  </si>
  <si>
    <t>CONTRATACION DE SERVICIOS PARA LA RENOVACION DE (24) SISTEMA DE MONITORESO EN TIEMPO REAL GPS (GLOBAL POSITIONING SYSTEM) POR UN PERIODO DE UN AÑO PARA LOS VEHICULOS PROPIEDAD DE ESTA INSTITUCION ASIGNADO AL PLAN DOMINICANA LIMPIA</t>
  </si>
  <si>
    <t>1095 D/F 20/02/2020</t>
  </si>
  <si>
    <t xml:space="preserve">      1097D/F 19/06/2020</t>
  </si>
  <si>
    <t>1107 D/F 08/01/2021</t>
  </si>
  <si>
    <t>LMD-CCC-PEEX-2021-0001</t>
  </si>
  <si>
    <t>LMD-UC-CD-2021/0001</t>
  </si>
  <si>
    <t>IMPRESIÓN DE INVITACIONES 9X9 EN CARTONITE CON BRILLO CALIBRE 10 FULL COLOR, CON SOBRE 9X9 COLOR AZUL MARINO, PARA EL EVENTO TRASPASO DE MANDO  A REALIZARSE EL 26 DE ENERO 2021.</t>
  </si>
  <si>
    <t>1109 D/F 22/01/2021</t>
  </si>
  <si>
    <t>LMD-DAF-CM-2021-0005</t>
  </si>
  <si>
    <t>SKETCHPROM, SRL</t>
  </si>
  <si>
    <t>CONTRATACION DE SERVICIOS DE MONTAJE PARA EL ACTO TOMA DE POSESION DEL NUEVO SECRETARIO GENERAL DE LA LIGA MUNICIPAL DOMINICANA.</t>
  </si>
  <si>
    <t>1110 D/F 22/01/2021</t>
  </si>
  <si>
    <t>LMD-DAF-CM-2021-0006</t>
  </si>
  <si>
    <t>CONTRATACION DE SERVICIOS DE AUDIO VISUALES PARA EL ACTO TOMA DE POSESION DEL NUEVO SECRETARIO GENERAL DE LA LIGA MUNICIPAL DOMINICANA.</t>
  </si>
  <si>
    <t>1111 D/F 22/01/2021</t>
  </si>
  <si>
    <t>LMD-DAF-CM-2021-0004</t>
  </si>
  <si>
    <t>PA. CATERING,SRL</t>
  </si>
  <si>
    <t>CONTRATACION DE SERVICIOS DE LOGISTICA, PERSONAL Y BEBIDAS PARA EL ACTO TOMA DE POSESION DEL NUEVO SECRETARIO GENERAL DE LA LIGA MUNICIPAL DOMINICANA.</t>
  </si>
  <si>
    <t>DEL 01 AL 31 DE ENERO 2021</t>
  </si>
  <si>
    <t>CROSS PUBLICIDAD, SRL</t>
  </si>
  <si>
    <t>ELECTROM, S.A.S</t>
  </si>
  <si>
    <t>P.A. CATERING, SRL</t>
  </si>
  <si>
    <t>CONTRATACION DE SERVICIOS PARA LA REPARACION DE LA PLANTA ELECTRICA DE ESTA INSTITUCION, LA CUAL PRESENTA FALLAS EN SUS PARTES ELECTRICAS, Y LOS CONTROLES DE MANDO, ASI COMO TAMBIEN EL CAMBIO DE PIEZAS DAÑADAS.</t>
  </si>
  <si>
    <t>1108 D/F 19/01/2021</t>
  </si>
  <si>
    <t>PROCESO DE EXCEPCION</t>
  </si>
  <si>
    <t>LICDA. GRECIA FIGUEREO RIVERA</t>
  </si>
  <si>
    <t>DEL 01 AL 28 DE FEBRERO 2021</t>
  </si>
  <si>
    <t>DEL 01 AL 31 DE MARZO 2021</t>
  </si>
  <si>
    <t>6282 D/F 01/03/2021</t>
  </si>
  <si>
    <t>6283 D/F 02/03/2021</t>
  </si>
  <si>
    <t>AGUA PLANETA AZUL, S.A</t>
  </si>
  <si>
    <t>COMPRA DE BOTELLAS DE AGUA DE 16 ONZAS, PRONOSTICADO PARA (03) MESES (CORRESPONDIENTES AL 1ER TRIMESTRE 2021) PARA SER DISTRIBUIDOS EN LOS DIFERENTES DEPARTAMENTOS DE ESTA INSTITUCION.</t>
  </si>
  <si>
    <t>LMD-UC-CD-2021-0003</t>
  </si>
  <si>
    <t>PROLIMDES COMERCIAL, SRL</t>
  </si>
  <si>
    <t xml:space="preserve">COMPRA DE (125 LIBRAS) DE AZUCAR BLANCA (1 PAQUETE DE 5 LIBRAS Y 60 PAQUETES DE 2 LIBRA) Y (250 LIBRAS) DE AZUCAR MORENA (125 PAQUETES DE 2 LIBRAS), PRONOSTICADO PARA 03 MESES, CORRESPONDIENTES AL 1ER TRIMESTRE 2021 , PARA SER DISTRIBUIDOS EN LOS DIFERENTES DEPARTAMENTOS DE ESTA INSTITUCION. </t>
  </si>
  <si>
    <t>1112 D/F 03/03/2021</t>
  </si>
  <si>
    <t>LMD-DAF-CM-2021-0007</t>
  </si>
  <si>
    <t>INVERSIONES AZUL DEL ESTE DOMINICANA</t>
  </si>
  <si>
    <t>1113 D/F  03/03/2021</t>
  </si>
  <si>
    <t>LMD-UC-CD-2021-0010</t>
  </si>
  <si>
    <t>PA CATERING, SRL</t>
  </si>
  <si>
    <t>CONTRATACION DE SERVICIOS DE UNA EMPRESA QUE SE ENCARGUE DE UN ALMUERZO PARA 20 PERSONAS, EL CUAL SERA SERVIDO A DIFERENTES MINISTROS DE LAS EDES, PARA TRATAR EL COBRO SEPARADO E INDEPENDIENTE EN LA MISMA FACTURACION DE CONSUMO DEL SERVICIO DE ENERGIA DE LOS RESIDUOS SOLIDOS, A REALIZARSE EN EL SALON DEL COMITE EJECUTIVO DE ESTA INSTITUCION, EL MIERCOLES 03 DE MARZO DEL 2021, A LAS 12:30 PM.</t>
  </si>
  <si>
    <t>6284 D/F 04/03/2021</t>
  </si>
  <si>
    <t>LMD-UC-CD-2021-0004</t>
  </si>
  <si>
    <t>INDUSTRIAS BANILEJAS, SAS</t>
  </si>
  <si>
    <t>6285 D/F 9/03/2021</t>
  </si>
  <si>
    <t>LMD-UC-CD-2021-0011</t>
  </si>
  <si>
    <t>LOGOMARCA, S.A</t>
  </si>
  <si>
    <t>COMPRA DE (23) PLACAS ACRILICAS PERSONALIZADAS DE 9" 3/4, PARA SER ENTREGADAS A LAS ALCALDESAS DE NUESTRO PAIS CON MOTIVO AL DIA INTERNACIONAL DE LA MUJER, QUE SERA CELEBRADO EL LUNES (08) DE MARZO DEL AÑO EN CURSO, EN EL SALON DEL COMITÉ EJECUTIVO LIC. PEDRO REYNOSO JIMENEZ, DE ESTA INSTITUCION.</t>
  </si>
  <si>
    <t>1114 D/F 10/03/2021</t>
  </si>
  <si>
    <t>LMD-UC-CD-2021-0008</t>
  </si>
  <si>
    <t>EMMANUEL MEDINA ZAPATA</t>
  </si>
  <si>
    <t>CONTRATACION DE SERVICIOS DE UNA EMPRESA QUE SE ENCARGUE DEL ALQUILER DE ANDAMIOS PARA SER UTILIZADOS EN EL MONTAJE DE UN MURAL ALUSIVO A JUAN PABLO DUARTE, 1ER MUNICIPALISTA DE LA REPUBLICA.</t>
  </si>
  <si>
    <t>COMPRA DE (240) PAQUETES DE CAFÉ DE (01) LIBRAS, SEGÚN FICHA TECNICA, QUE SERAN DISTRIBUIDOS EN LOS DIFERENTES DEPARTAMENTOS DE ESTA INSTITUCION, PRONOSTICADO PARA (03) MESES, CORRESPONDIENTES AL 1ER. TRIMESTRE, 2021.</t>
  </si>
  <si>
    <t>1115 D/F 10/03/2021</t>
  </si>
  <si>
    <t>LMD-UC-CD-2021-0012</t>
  </si>
  <si>
    <t>VARGAS SERVICIO DE CATERING, SRL</t>
  </si>
  <si>
    <t>CONTRATACION DE SERVICIOS DE UNA EMPRESA QUE SE ENCARGUE DE UN ALMUERZO PARA 30 PERONAS Y 20 ALMUERZO PRE-EMPACADO (SEGÚN FICHA TECNICA), PARA SER SERVIDO EN LA REUNION DE UNA PRESENTACION DE "SOLUCIONES AL VERTEDERO DE PUERTO PLATA" A REALIZARSE EN EL SALON DEL COMITE EJECUTIVO DE ESTA INSTITUCION.</t>
  </si>
  <si>
    <t>1116 D/F 15/3/2021</t>
  </si>
  <si>
    <t>LMD-UC-CD-2021-0013</t>
  </si>
  <si>
    <t>CONTRATACION DE SERVICIOS DE UNA EMPRESA QUE SE ENCARGUE DE UN ALMUERZO PARA 15 PERSONAS Y 10 ALMUERZO PRE-EMPACADO, SEGÚN FICHA TECNICA, PARA SER SERVIDO EN LA REUNION DE PRESENTACION DE "SOLUCIONES A PROBLEMA MUNICIPALES PARA LA PROV. AZUA", A REALIZARSE EL LUNES 15 DE MARZO 2021, EN EL SALON DEL COMITE EJECUTIVO DE ESTA INSTITUCION.</t>
  </si>
  <si>
    <t>6286 D/F 15/3/2021</t>
  </si>
  <si>
    <t>LMD-UC-CD-2021-0015</t>
  </si>
  <si>
    <t>SANDY ELECTRO IMPORT, SRL</t>
  </si>
  <si>
    <t>COMPRA DE LAMPARAS Y MATERIALES (SEGÚN FICHA TECNICA), PARA SER UTILIZADOS EN EL MURAL DE JUAN PABLO DUARTE QUE SE ENCUENTRA EN LA PARED FRONTAL DEL EDIFICIO DE  ESTA INSTITUCION.</t>
  </si>
  <si>
    <t>6287 D/F 15/3/2021</t>
  </si>
  <si>
    <t>LMD-UC-CD-2021-0014</t>
  </si>
  <si>
    <t>VIVERO FORTUNATO, SRL</t>
  </si>
  <si>
    <t>COMPRA DE GRAMAS PARA SER UTILIZADOS EN EL AREA DEL MURAL DE JUAN PABLO DUARTE QUE SE ENCUENTRA EN LA PARED FRONTAL DEL EDIFICIO DE LA INSTITUCION.</t>
  </si>
  <si>
    <t>6288 D/F 15/3/2021</t>
  </si>
  <si>
    <t>LMD-DAF-CM-2021-0008</t>
  </si>
  <si>
    <t>MAXIBODEGAS EOP DEL CARIBE,SRL</t>
  </si>
  <si>
    <t>COMPRA DE CARTUCHOS Y TONER PRONOSTICADO PARA EL PRIMER TRIMESTRE 2021 PARA SER DISTRIBUIDOS EN LOS DIFERENTES DEPARTAMENTOS DE ESTA INSTITUCION.</t>
  </si>
  <si>
    <t>6289 D/F 15/3/2021</t>
  </si>
  <si>
    <t>LMD-DAF-CM-2021-0009</t>
  </si>
  <si>
    <t>COMPRA DE MATERIAL DE LIMPIEZA, PRONOSTICADO PARA TRES (03)MESES (SEGÚN FICHA TECNICA) PARA SER UTILIZADO POR EL DEPARTAMENTO DE SERVICIOS GENERALES, PARA LA LIMPIEZA EN LOS DIFERENTES DEPARTAMENTOS DE ESTA INSTITUCION. CORRESPONDIENTE AL 1ER. TRIMESTRE, 2021</t>
  </si>
  <si>
    <t>LMD-UC-CD-2021-0017</t>
  </si>
  <si>
    <t>CONTRATACION DE SERVICIOS DE UNA EMPRESA QUE SE ENCARGUE DE UN ALMUERZO PARA 25 PERSONAS Y 10 ALMUERZO PRE-EMPACADO, PARA SER SERVIDO EN LA REUNION DEL " CONSEJO CONSULTIVO" DE NUESTRA INSTITUCION, A REALIZARSE EL MARTES 16 DE MARZO 2021, EL EL SALON DEL COMITE EJECUTIVO DE ESTA INSTITUCION.</t>
  </si>
  <si>
    <t>1117 D/F 16/3/2021</t>
  </si>
  <si>
    <t>1118 D/F 17/3/2021</t>
  </si>
  <si>
    <t>LMD-UC-CD-2021-0018</t>
  </si>
  <si>
    <t>CONTRATACION DE SERVICIOS DE UNA EMPRESA QUE SE ENCARGUE DE UN ALMUERZO PARA 60 PERSONAS Y 25 ALMUERZO PRE-EMPACADO, PARA SER SERVIDO A LOS MIEMBROS DEL COMITE EJECUTIVO, A REALIZARSE EL MIERCOLES 17 DE MARZO 2021, EN EL SALON DEL COMITE EJECUTIVO DE ESTA INSTITUCION.</t>
  </si>
  <si>
    <t>1119 D/F 17/3/2021</t>
  </si>
  <si>
    <t>LMD-UC-CD-2021-0007</t>
  </si>
  <si>
    <t>PATIO COMUN, SRL</t>
  </si>
  <si>
    <t>CONTRATACION DE SERVICIO DE UN ARTISTA, ( SEGÚN FICHA TECNICA) PARA UN BOCETO Y LA REALIZACION DE UN MURAL EN LA PARED FRONTAL DEL EDIFICIO DE ESTA INSTITUCION, ALUSIVO A JUAN PABLO DUARTE, 1ER.MUNICIPALISTA DE LA REPUBLICA DOMINICANA.</t>
  </si>
  <si>
    <t>6290 D/F 17/3/2021</t>
  </si>
  <si>
    <t>LMD-DAF-CM-2021-0010</t>
  </si>
  <si>
    <t>COMPRA DE MATERIAL GASTABLE, PRONOSTICADO PARA (03) TRES MESES PARA SER DISTRIBUIDOS EN LOS DIFERENTES DEPARTAMENTOS DE ESTA INSTITUCION, CORRESPONDIENTE AL 1ER. TRIMESTRE 2021.</t>
  </si>
  <si>
    <t>6291 D/F 17/3/2021</t>
  </si>
  <si>
    <t>LMD-UC-CD-2021-0006</t>
  </si>
  <si>
    <t>COMPRA DE MATERIALES (SEGÚN FICHA TECNICA), PARA LA REALIZACION DE UN MURAL EN LA PARED FRONTAL DEL EDIFICIO DE ESTA INSTITUCION, ALUSIVO A JUAN PABLO DUARTE. 1ER. MUNICIPALISTA DE LA REPUBLICA DOMINICANA</t>
  </si>
  <si>
    <t>1120 D/F 18/3/2021</t>
  </si>
  <si>
    <t>LMD-UC-CD-2021-0019</t>
  </si>
  <si>
    <t>D BUFFET M&amp;J , SRL</t>
  </si>
  <si>
    <t>CONTRATACION DE SERVICIOS DE ALMUERZO PARA 50 PERSONAS Y 10 ALMUERZO PRE-EMPACADO, PARA SER SERVIDO EN LA REUNION DE LOS REGIDORES DE LA PROVINCIA DE SANTIAGO DE LOS CABALLEROS, DONDE SOCIALIZARAN LAS PROBLEMATICAS DE DICHA PROVINCIA, A REALIZARSE EN EL SALON DEL COMITE EJECUTIVO DE ESTA INSTITUCION, EL JUEVES 18 DE MARZO 2021.</t>
  </si>
  <si>
    <t>6292 D/F 19/3/2021</t>
  </si>
  <si>
    <t>LMD-UC-CD-2021-0009</t>
  </si>
  <si>
    <t>PEREZ MARTINEZ AYB, EIRL</t>
  </si>
  <si>
    <t>COMPRA DE (500) BOTELLONES DE AGUA, PRONOSTICADO PARA (03) MESES, PARA SER DISTRIBUIDOS EN LOS DIFERENTES DEPARTAMENTOS DE ESTA INSTITUCION, CORRESPONDIENTES AL 1ER. TRIMESTRE 2021.</t>
  </si>
  <si>
    <t>1121 D/F 23/3/2021</t>
  </si>
  <si>
    <t>LMD-CCC-PEPU-2021-0002</t>
  </si>
  <si>
    <t>SANTO DOMINGO MOTORS COMPANY, S.A</t>
  </si>
  <si>
    <t>CONTRATACION DE SERVICIOS PARA EL MANTENIMIENTO DE CUATRO (04) VEHICULOS  MARCA NISSAN, MODELO FRONTIER , AÑO 2019, CHASIS NOS. 3N6CD33B4ZK393360, PLACA NO. EL08245, 3N6CD33B4ZK394184, PLACA NO. EL08246, 3N6CD33B8ZK394172, PLACA NO. EL08244 Y 3N6CD33B6ZK394249, PLACA NO. EL08243, PROPIEDAD DE ESTA INSTITUCION.</t>
  </si>
  <si>
    <t>LMD-UC-CD-2021-0020</t>
  </si>
  <si>
    <t>1123 D/F 24/3/2021</t>
  </si>
  <si>
    <t>LMD-UC-CD-2021-0021</t>
  </si>
  <si>
    <t>CONTRATACION DE SERVICIOS DE UNA EMPRESA QUE SE ENCARGUE DE UN ALMUERZO PARA 25 PERSONAS Y 20 ALMUERZO PRE-EMPACADO, PARA SER SERVIDO EN LA REUNION CON LA VICE-PRESIDENTA DE LA REPUBLICA Y EL EMPRESARIADO, PARA TRATAR  LOS PLANES  TRATAR LOS PLANES DE "TRANSFORMACION, MEJORA DE LOS SERVICIOS Y OBRAS MUNICIPALES" QUE IMPULSA NUESTRA INSTITUCION, A REALIZARSE EN EL SALON DEL COMITE EJECUTIVO DE ESTA INSTITUCION EL 24 DE MARZO 2021.</t>
  </si>
  <si>
    <t xml:space="preserve">CONTRATACION DE SERVICIOS DE UNA EMPRESA QUE SE ENCARGUE DEL MONTAJE PARA UN ALMUERZO CON LA HONORABLE VICE-PRESIDENTA DE LA REPUBLICA DOMINICANA Y EL EMPRESARIADO, PARA TRATAR LOS PLANES DE TRANSFORMACION, MEJORA DE LOS SERVICIOS Y OBRAS MUNICIPALES, QUE IMPULSA NUESTRA INSTITUCION, A REALIZARSE EN EL SALON DEL COMITE EJECUTIVO DE ESTA INSTITUCION, EL 24 DE MARZO DE 2021 </t>
  </si>
  <si>
    <t>1124 D/F 24/3/2021</t>
  </si>
  <si>
    <t>LMD-CCC-PEPU-2021-0001</t>
  </si>
  <si>
    <t>SEGURO RESERVAS, SA</t>
  </si>
  <si>
    <t>CONTRATACION DE SERVICIOS PARA LA RENOVACION DE LA POLIZA DE SEGUROS DE VEHICULOS PARA LOS VEHICULOS DE MOTOR, FLOTILLA , PROPIEDAD DE ESTA INSTITUCION.</t>
  </si>
  <si>
    <t>6293 D/F 26/3/2021</t>
  </si>
  <si>
    <t>LMD-UC-CD-2021-0023</t>
  </si>
  <si>
    <t>COMPU-OFFICE DOMINICANA, SRL</t>
  </si>
  <si>
    <t>COMPRA DE (01) IMPRESORA DE CARNET DE IDENTIFICACION O IMPRESORA PVC Y (500) QUINIENTAS TARJETAS DE IMPRESIÓN, (SEGÚN RECOMENDACIÓN DEL EQUIPO), LA CUAL SE REQUIERE PARA UNA MEJOR IDENTIFICACION DEL PERSONAL QUE LABORA EN ESTA INSTITUCION.</t>
  </si>
  <si>
    <t>MARZO</t>
  </si>
  <si>
    <t>LMD-UC-CD-2021-0002</t>
  </si>
  <si>
    <t>NOTA: NO SE RELIZO NINGUN PROCESO DE COMPRAS EN EL MES DE FEBRERO 2021</t>
  </si>
  <si>
    <t>DEL 01 AL 30 DE ABRIL 2021</t>
  </si>
  <si>
    <t>1125 D/F 12/04/2021</t>
  </si>
  <si>
    <t>LMD-UC-CD-2021-0024</t>
  </si>
  <si>
    <t>D'YISS GOURMET, SRL</t>
  </si>
  <si>
    <t>AUTORIZACION CONTRATACION DE SERVICIOS DE UNA EMPRESA QUE SE ENCARGUE DE UN COFFE BREAK Y EL MONTAJE, (40) PERSONAS (SEGÚN FICHA TECNICA), PARA SER SERVIDO EN LA REUNION DE SOCIALIZACION DE LA LEY ORGANICA DE LA ADMINISTRACION LOCAL, CON LA SOCIEDAD CIVIL, A REALIZARSE EL 13 DE ABRIL DE 2021, EN EL SALON DEL COMITE EJECUTIVO DE ESTA INSTITUCION.</t>
  </si>
  <si>
    <t>1126 D/F 15/04/2021</t>
  </si>
  <si>
    <t>LMD-UC-CD-2021-0027</t>
  </si>
  <si>
    <t>VARGA'S SERVICIOS DE CATERING, SRL</t>
  </si>
  <si>
    <t>CONTRATACION DE SERVICIOS DE UNA EMPRESA QUE SE ENCARGUE DE UN COFFE BREAK, PARA (80) PERSONAS, PARA LA ACTIVIDAD DONDE ESTAREMOS CELEBRANDO EL "DIA NACIONAL DEL PERIODISTA" A REALIZARSE EL 15 DE ABRL DE 2021, EN EL SALON DEL COMITÉ EJECUTIVO DE ESTA INSTITUCION.</t>
  </si>
  <si>
    <t>1127 D/F 15/04/2021</t>
  </si>
  <si>
    <t>LMD-UC-CD-2021-0028</t>
  </si>
  <si>
    <t>CONTRATACION DE SERVICIOS DE UNA EMPRESA QUE SE ENCARGUE DEL MONTAJE, PARA (80) PERSONAS, PARA LA ACTIVIDAD DONDE ESTAREMOS CELEBRANDO EL "DIA NACIONAL DEL PERIODISTA" A REALIZARSE EL 15 DE ABRL DE 2021, EN EL SALON DEL COMITÉ EJECUTIVO DE ESTA INSTITUCION.</t>
  </si>
  <si>
    <t>1128 D/F 16/04/2021</t>
  </si>
  <si>
    <t>LMD-CCC-PEEX-2021-0002</t>
  </si>
  <si>
    <t>CARIDELPA, S.A</t>
  </si>
  <si>
    <t>CONTRATACION DE SERVICIOS DE UN HOTEL EN LA CIUDAD DE SANTIAGO DE LOS CABALLEROS, PARA (60) PERSONAS, PARA REALIZAR UN ENCUENTRO CON LOS PERIODISTAS DE SANTIAGO, POR MOTIVO DEL "DIA NACIONAL DEL PERIODISTA" A REALIZARSE EL 19 DE ABRIL.</t>
  </si>
  <si>
    <t>6294 D/F 15/04/2021</t>
  </si>
  <si>
    <t>LMD-UC-CD-2021-0029</t>
  </si>
  <si>
    <t>6295 D/F 16/04/2021</t>
  </si>
  <si>
    <t>LMD-UC-CD-2021-0025</t>
  </si>
  <si>
    <t>NEW IMAGE SOLUTION AND MARKETING, SRL</t>
  </si>
  <si>
    <t>COMPRA DE (04) BANDERAS: (02) NACIONALES Y (02) REPRESENTATIVAS DE LA INSTITUCION YA QUE LAS EXISTENTES SE ENCUENTRAN EN MUY MAL ESTADO.</t>
  </si>
  <si>
    <t>COMPRA DE 100 OBSEQUIOS, (80) SERAN ENTREGADOS A LOS INVITADOS QUE ASISTIRAN A LA ACTIVIDAD DEL "DIA NACIONAL DEL PERIODISTA" Y (20), SERAN ENTREGADOS A VISITAS ESPECIALES DEL SECRETARIO GENERAL, A REALIZARSE EL 15 DE ABRIL DE 2021, EN EL SALON DEL COMITE EJECUTIVO DE ESTA INSTITUCION.</t>
  </si>
  <si>
    <t>1129 D/F 19/04/2021</t>
  </si>
  <si>
    <t>LMD-UC-CD-2021-0031</t>
  </si>
  <si>
    <t xml:space="preserve">AUTORIZACION CONTRATACION DE SERVICIOS DE UNA EMPRESA QUE SE ENCARGUE DE UN COFFE BREAK (40) PERSONAS Y UN ALMUERZO TIPO BUFFET, PARA (10) PERSONAS (SEGÚN FICHA TECNICA) PARA SER SERVIDO EN EL TALLER SOBRE SENSIBILIZACION EJECUTIVA, SOBRE LA ESTRUCTURA DEL SISTEMA NACIONAL DE COMPRAS Y CONTRATACIONES PUBLICAS, A REALIZARSE EL 20 DE ABRIL DE 2021, EN EL SALON DEL COMITE EJECUTIVO DE ESTA INSTITUCION. </t>
  </si>
  <si>
    <t>1130 D/F 21/04/2021</t>
  </si>
  <si>
    <t>LMD-UC-CD-2021-0032</t>
  </si>
  <si>
    <t xml:space="preserve">AUTORIZACION CONTRATACION DE SERVICIOS DE UNA EMPRESA QUE SE ENCARGUE DEL MONTAJE DE UN  UN  ALMUERZO, PARA  (60) PERSONAS (SEGÚN FICHA TECNICA) PARA LA FIRMA DEL CONVENIO DE COLABORACION INSTITUCIONAL Y ARTICULACION TERRITORIAL ENTRE LA LIGA MUNICIPAL DOMINICANA, FEDOMU Y EL MAP, A REALIZARSE EL 21 DE ABRIL DE 2021, EN EL SALON DEL COMITE EJECUTIVO DE ESTA INSTITUCION. </t>
  </si>
  <si>
    <t>6296 D/F 21/4/2021</t>
  </si>
  <si>
    <t>LMD-UC-CD-2021-0026</t>
  </si>
  <si>
    <t>LMD-UC-CD-2021-0033</t>
  </si>
  <si>
    <t>RONEL DIAZ INVESTMENT, SRL</t>
  </si>
  <si>
    <t>AUTORIZACION CONTRATACION DE SERVICIOS DE UNA EMPRESA QUE SE ENCARGUE DE UN COFFE BREAK Y UN ALMUERZO (TIPO BUFFET), PARA (60) PERSONAS Y (30) PRE-EMPACADO), (SEGÚN FICHA TECNICA), PARA SER SERVIDO EN LA FIRMA DEL CONVENIO DE COLABORACION INSTITUCIONAL Y ARTICULACION TERRITORIAL ENTRE LA LIGA MUNICIPAL DOMINICANA, FEDOMU Y EL MAP, A REALIZARSE EL 21 DE ABRIL DE 2021, EN EL SALON DEL COMITE EJECUTIVO DE ESTA INSTITUCION.</t>
  </si>
  <si>
    <t>1131 D/F 21/4/2021</t>
  </si>
  <si>
    <t>LMD-UC-CD-2021-0034</t>
  </si>
  <si>
    <t>EL CONUCO, SRL</t>
  </si>
  <si>
    <t>AUTORIZACION CONTRATACION DE SERVICIOS QUE SE ENCARGUE DE UNA CENA DE HONOR PARA (40) PERSONAS (SEGÚN FICHA TECNICA), PARA SER SERVIDO A LOS MIEMBROS DE LA FUNDACION PABLO IGLESIAS, A REALIZARSE EL 24 DE ABRIL DE 2021, EN ESTA CIUDAD</t>
  </si>
  <si>
    <t>1132 D/F 23/4/2021</t>
  </si>
  <si>
    <t>LMD-UC-CD-2021-0036</t>
  </si>
  <si>
    <t>CONTRATACION DE SERVICIOS DE UNA EMPRESA QUE SE ENCARGUE DEL MONTAJE PARA LA FIRMA DEL ACUERDO CON CC35 Y ESTA INSTITUCION PARA "ALCALDES POE EL CLIMA", A REALIZARSE EL 26 DE ABRIL, EN EL SALON DEL COMITÉ EJECUTIVO DE ESTA INSTITUCION.</t>
  </si>
  <si>
    <t>1133 D/F 26/4/2021</t>
  </si>
  <si>
    <t>AUTORIZACION DE COMPRA DE (04) GOMAS P275/55R20, PARA SER UTILIZADAS EN EL VEHICULO JEEP MARCA, CHEVROLET, MODELO TAHOE, COLOR NEGRO, AÑO 2009, CHASIS 1GNFK33J29R130243, PLACA No. G213876 (SEGÚN FICHA TECNICA), ASIGNADO AL SR. RAFAEL CLASE ENC. DEL DEPARTAMENTO DE ENLACE CON LOS AYUNTAMIENTOS DE ESTA INSTITUCION.</t>
  </si>
  <si>
    <t>PROCEMIENTO ESPECIAL POR EXCEPCION PROVEDOR UNICO</t>
  </si>
  <si>
    <t>CONTRATACION DE SERVICIOS PARA ALQUILER DE SALON DE EVENTOS PARA 50 PERSONAS Y ALOJAMIENTO DE 7 HABITACIONES PARA LA REALIZACION DEL TALLER DE PLANIFICACION ESTRATEGICA LMD, A CELEBRARSE LOS DIAS 4,5 Y 6 DE MARZO 2021,  SEGÚN FICHA TECNICA.</t>
  </si>
  <si>
    <t>CONTRATACION DE SERVICIOS DE UNA EMPRESA QUE SE ENCARGUE DE UN ALMUERZO PARA 20 PERSONAS, EL CUAL SERA SERVIDO A DIFERENTES MINISTROS DE LAS EDES, PARA TRATAR EL COBRO SEPARADO E INDEPENDIENTE EN LA MISMA FACTURACION DE CONSUMO DEL SERVICIO DE ENERGIA DE LOS RESIDUOS SOLIDOS, A REALIZARSE EN EL SALON DEL COMITE EJECUTIVO DE ESTA INSTITUCION, EL MIERCOLES 03 DE MARZO DEL 2021.</t>
  </si>
  <si>
    <t>PROCESO ESPECIAL POR EXCEPCION</t>
  </si>
  <si>
    <t>6298 D/F 7/5/2021</t>
  </si>
  <si>
    <t>1134 D/F 07/5/2021</t>
  </si>
  <si>
    <t>LMD-DAF-CM-2021-0012</t>
  </si>
  <si>
    <t>LMD-CCC-PEPU-2021/0003</t>
  </si>
  <si>
    <t>COMPRA DE MENAJE Y ENSERES (SEGÚN FICHA TECNICA), PARA SER UTILIZADOS EN LA COCINA DE LA SECRETARIA GENERAL DE ESTA INSTITUCION.</t>
  </si>
  <si>
    <t>HABILTY CONSULTING, SRL</t>
  </si>
  <si>
    <t>CONTRATACION DE SERVICIOS, PARA LA RENOVACION DE (24) SISTEMAS DE MONITOREO EN TIEMPO REAL GPS ( GLOBAL POSITIONING SYSTEM), POR UN PERIODO DE UN AÑO, DE LOS VEHICULOS PROPIEDAD DE ESTA INSTITUCION.</t>
  </si>
  <si>
    <t>1135 D/F 10/5/2021</t>
  </si>
  <si>
    <t>LMD--UC-CD-2021-0039</t>
  </si>
  <si>
    <t>CONTRATACION DE SERVICIOS DE UNA EMPRESA QUE SE ENCARGUE DEL ALQUILER DE SONIDO Y UN ALMUERZO PARA (50) PERSONAS Y (20) PRE-EMPACADOS (SEGÚN FICHA TECNICA), PARA SER SERVIDO EN LA SESION ORDINARIA, A LOS MIEMBROS DEL COMITÉ EJECUTIVO, A REALIZARSE EL 10 DE MAYO DE 2021, EN EL SALON DEL COMITE EJECUTIVO DE ESTA INSTITUCION.</t>
  </si>
  <si>
    <t>1136 D/F 10/5/2021</t>
  </si>
  <si>
    <t>LMD-UC-CD-2021-0041</t>
  </si>
  <si>
    <t>CONTRATACION DE SERVICIOS DE UNA EMPRESA QUE SE ENCARGUE DEL MONTAJE PARA LA SESION ORDINARIA, A CELEBRARSE CON LOS MIEMBROS DEL COMITÉ EJECUTIVO, A REALIZARSE EL 10 DE MAYO DE 2021, EN EL SALON DEL COMITÉ EJECUTIVO DE ESTA INSTITUCION.</t>
  </si>
  <si>
    <t>6299 D/F 12/5/2021</t>
  </si>
  <si>
    <t>LMD-UC-CD-2021-0038</t>
  </si>
  <si>
    <t>VICENTCION PROVICIONES, SRL</t>
  </si>
  <si>
    <t>COMPRA DE (125)LIBRAS DE AZUCAR BLANCA Y (250)LIBRAS DE AZUCAR MORENA (SEGÚN FICHA TECNICA), QUE SERAN DISTRIBUIDOS EN LOS DIFERENTES DEPARTAMENTOS DE ESTA INSTITUCION, PRONOSTICADO PARA (03) MESES, CORRESPONDIENTE AL 2DO. TRIMESTRE DE 2021.</t>
  </si>
  <si>
    <t>6300 D/F  13/5/2021</t>
  </si>
  <si>
    <t>LMD-UC-CD-2021-0042</t>
  </si>
  <si>
    <t>COMPRA DE BOTELLITAS DE AGUA DE 16 OZ. (250) FARDOS, (SEGÚN FICHA TECNICA)PRONOSTICADOS PARA TRES (3) MESE, PARA SER DISTRIBUIDOS EN LOS DIFERENTES DEPARTAMENTOS DE ESTA INSTITUCION ( CORRESPONDIENTE AL 2DO. TRIMESTRE 2021).</t>
  </si>
  <si>
    <t>1137 D/F 13/5/2021</t>
  </si>
  <si>
    <t>LMD-CCC-PEEX-2021-0003</t>
  </si>
  <si>
    <t>DISLANET E.I.R.L</t>
  </si>
  <si>
    <t>CONTRATACION DE SERVICIOS PARA LA RENOVACION DEL HOSPEDAJE WEB DE ESTA INSTITUCION. QUE ES UTILIZADO PARA ALOJAR EL PORTAL DEL INSTITUTO DE CAPACITACION MUNICIPAL ICAMVIRTUAL.EDU.DO Y EL TALLER WEB DEL OBSERVATORIO MUNICIPAL, PARA EL MANTENIMIENTO DEL PORTAL INSTITUCIONAL LMD.GOB.DO Y ASISTENCIA DE LOS GOBIERNOS LOCALES DE ESTA UNIDAD A TRAVES DE LA PLATAFORMA DE INFORMACION Y REMISION DE EVIDENCIA SISMAP MUNICIPAL.</t>
  </si>
  <si>
    <t>6301 D/F 17/5/2021</t>
  </si>
  <si>
    <t>LMD-DAF-CM-2021-0014</t>
  </si>
  <si>
    <t>AL&amp;CO DIGITAL, SRL</t>
  </si>
  <si>
    <t>COMPRA DE UN (01) ARCO DETECTOR DE METALES (SEGÚN FICHA TECNICA), PARA SER COLOCADO EN LA ENTRADA DE LA PUERTA FRONTAL DE ESTA INSTITUCION.</t>
  </si>
  <si>
    <t>1138 D/F 18/5/2021</t>
  </si>
  <si>
    <t>LMD-UC-CD-2021-0043</t>
  </si>
  <si>
    <t>WINPE GROUP, SRL</t>
  </si>
  <si>
    <t>CONNTRATACION DE SERVICIOS DE UNA EMPRESA QUE SE ENCARGUE DE UN DESAYUNO ESTILO BUFFET, PARA 50 PERSONAS Y ESTACION DE COFFE BREAK PARA (35) PERSONAS, QUE SERA OFRECIDO DURANTE EL LANZAMIENTO DE LA UNIDAD DE GENERO, CONJUNTAMENTE CON EL TALLER DE REDES SOCIALES A REALIZARSE LOS DIAS 18, 19, Y 20 DE MAYO 2021 EN EL SALON DEL COMITE EJECUTIVO DE ESTA INSTITUCION.</t>
  </si>
  <si>
    <t>1139 D/F 18/5/2021</t>
  </si>
  <si>
    <t>LMD-UC-CD-2021-0044</t>
  </si>
  <si>
    <t>CONTRATACION DE SERVICIOS DE UNA EMPRESA QUE SE ENCARGUE DE UN MONTAJE, PARA EL LANZAMIENTO DE LA UNIDAD DE GENERO CONJUNTAMENTE CON EL "TALLER DE REDES SOCIALES" LOS DIAS 18, 19, 20 DE MAYO 2021, EN EL SALON DEL COMITÉ EJECUTIVO DE ESTA INSTITUCION.</t>
  </si>
  <si>
    <t>6302 D/F 19/5/2021</t>
  </si>
  <si>
    <t>LMD-UC-CD-2021-0045</t>
  </si>
  <si>
    <t>INDUSTRIAS BANILEJAS , SAS.</t>
  </si>
  <si>
    <t>COMPRA DE (250) PAQUETES DE CAFÉ DE (01) LIBRA, SEGÚN FICHA TECNICA, PRONOSTICADO PARA (3) MESES, CORRESPONDIENTE AL 2DO. TRIMESTRE, 2021, PARA SER DISTRIBUIDOS EN LOS DIFERENTES DEPARTAMENTOS DE ESTA INSTITUCION.</t>
  </si>
  <si>
    <t>6303 D/F 19/5/2021</t>
  </si>
  <si>
    <t>LMD DAF-CM-2021-0015</t>
  </si>
  <si>
    <t>ITCORP GONGLOSS, SRL</t>
  </si>
  <si>
    <t>COMPRA DE TRES (03) TELEVISORES LCD DE RESOLUCION 1080P O 4K, Y CUATRO (04) CAMARAS WEB DE ALTA RESOLUCION CON MICROFONOS INTEGRADOS (SEGÚN FICHA TECNICA), PARA SER INSTALADOS EN LOS SALONES VIRTUALES QUE SERAN IMPLEMENTADOS EN ESTA INSTITUCION.</t>
  </si>
  <si>
    <t>COMPA DIRECTA</t>
  </si>
  <si>
    <t>6304 D/F 26/5/2021</t>
  </si>
  <si>
    <t>LMD-DAF-CM-2021-0013</t>
  </si>
  <si>
    <t>MAET INNOVATION TEAM, SRL</t>
  </si>
  <si>
    <t>COMPRA DE (06) RADIOS DE COMUNICACIONES (SEGUN FICHA TECNICA) PARA FACILITAR Y MEJORAR LA EFICACIA DE LA COMUNICACIÓN A TRAVES DEL DEPARTAMENTO DE SEGURIDAD DE ESTA INSTITUCION.</t>
  </si>
  <si>
    <t>6305 D/F 31/5/2021</t>
  </si>
  <si>
    <t>LMD-DAF-CM-2021-0017</t>
  </si>
  <si>
    <t>ALBA ELIZABETH MOSCAT RODRIGUEZ</t>
  </si>
  <si>
    <t>COMPRA DE MASCARILLAS, ALCOHOL Y GEL ANTIBACTERIAL, PARA SER UTILIZADOS POR TODOS LOS COLABORADORES DE ESTA INSTITUCION, EN PREVENCION DEL COVID-19, Y EVITAR SU PROPAGACION.</t>
  </si>
  <si>
    <t>DEL 01 AL 31 DE MAYO  2021</t>
  </si>
  <si>
    <t>DEL 01 AL 30 DE JUNIO 2021</t>
  </si>
  <si>
    <t>LMD-UC-CD-2021-0046</t>
  </si>
  <si>
    <t>COMPRA DE DOS (02) CINTAS, PARA LA IMPRESORA DE CARNET DATACARD SD360, PARA SER UTILIZADAS EN LA IMPRESIÓN DE LOS CARNET DE LOS EMPLEADOS DE ESTA INSTITUCION.</t>
  </si>
  <si>
    <t>LMD-UC-CD-2021-0050</t>
  </si>
  <si>
    <t>LIRIANO NUEZ COMERCIAL, SRL</t>
  </si>
  <si>
    <t>COMPRA DE DOS (2) TERMOMETROS DIGITALES INFRAROJO DE PARED SIN CONTACTO, PARA SER UTILIZADOS EN LAS DOS ENTRADAS PRINCIPALES DE ESTA INSTITUCION, COMO MEDIDA SANITARIA DEL COVID-19</t>
  </si>
  <si>
    <t>LMD-UC-CD-2021-0051</t>
  </si>
  <si>
    <t>COMPRA DE VARIOS ARTICULOS: MOBILIARIOS Y ELECTRODOMESTICOS, QUE SERAN UTILIZADOS EN DIFERENTES DEPARTAMENTOS DE ESTA INSTITUCION.</t>
  </si>
  <si>
    <t>LMD-UC-CD-2021-0047</t>
  </si>
  <si>
    <t>MERKAPARTS, SRL</t>
  </si>
  <si>
    <t>COMPRA DE (5) FILTROS PARA SER UTILIZADOS EN EL MANTENIMIENTO DEL TRACTOR MARCA CATERPILLAR, D6T AÑO 2018, CHASIS CAT00D6TCGCT02750, PROPIEDAD DE ESTA INSTITUCION, QUE ESTUVO OPERANDO EN EL VERTEDERO DE VILLA ALTAGRACIA Y SE ENCUENTRA EN PROCESO DE EXPEDICION DE MATRICULA.</t>
  </si>
  <si>
    <t>LMD-UC-CD-2021-048</t>
  </si>
  <si>
    <t>PABLO YARODI DE JESUS NIVAR</t>
  </si>
  <si>
    <t>COMPRA DE UN MOTOR RUEDA ENROLLABLE, PARA LA MARQUESINA DEL DESPACHO, PROPIEDAD DE ESTA INSTITUCION</t>
  </si>
  <si>
    <t>LMD-UC-CD-2021-0052</t>
  </si>
  <si>
    <t>PRINTPAINT BALBI, SRL</t>
  </si>
  <si>
    <t>CONTRATACION DE SERVICIOS, DE UNA COMPAÑÍA QUE SE ENCARGUE DE LA IMPRESIÓN DE CUATRO (4) BANNERS TAMAÑO 31X80 PULG. FULL COLOR, QUE SERAN UTILIZADOS EN LA JORNADA DE CAPACITACION MUNICIPAL, EN LOS DIFERENTES MUNICIPIOS DE LAS 10 REGIONES DEL PAIS, COMO VISIBILIDAD DE LA INSTITUCION.</t>
  </si>
  <si>
    <t>LMD-UC-CD-2021-0054</t>
  </si>
  <si>
    <t>SOLUCIONES INTEGRALES CAF, SRL</t>
  </si>
  <si>
    <t>CONTRATACION DE SERVICIOS DE UNA EMPRESA QUE SE ENCARGUE DE LA LIMPIEZA DE LA CISTERNA QUE ALBERGA ALREDEDOR DE 40,000 MIL GALONES DE AGUA USADAS EN ESTA INSTITUCION.</t>
  </si>
  <si>
    <t>LMD-UC-CD-2021-0055</t>
  </si>
  <si>
    <t>AGUA PLANETA AZUL, SA</t>
  </si>
  <si>
    <t>COMPRA DE (500) BOTELLONES DE AGUA, PRONOSTICADO PARA (03) MESES, PARA SER DISTRIBUIDAS EN LOS DIFERENTES DEPARTAMENTOS DE ESTA INSTITUCION. CORRESPONDIENTE AL 2DO. TRIMESTRE</t>
  </si>
  <si>
    <t>LMD-UC-CD-2021-0057</t>
  </si>
  <si>
    <t>FRANCISCA MEDINA ALCANTARA</t>
  </si>
  <si>
    <t>LMD-UC-CD-2021-0053</t>
  </si>
  <si>
    <t>FAMITHEN KOCINART CREATIVE CUISINE, SRL</t>
  </si>
  <si>
    <t>CONTTRATACION DE SERVICIOS DE UNA EMPRESA QUE SE ENCARGUE DEL MONTAJE DE 40 PERSONAS, PARA LA PRESENTACION DE LA UNIDAD DE EMPRENDIMIENTO E INNOVACION, DE ESTA INSTITUCION, A CELEBRARSE EL 29 DE JUNIO DE 2021, EN EL SALON DEL COMITÉ EJECUTIVO LIC. PEDRO REYNOSO DE ESTA INSTITUCION.</t>
  </si>
  <si>
    <t>CONTRATACION DE SERVICIOS DE UNA EMPRESA QUE SE ENCARGUE DE UN COFFE BREAK PARA (40) PERSONAS, EL CUAL SERA SERVIDO EN LA PRESENTACION DE LA UNIDAD DE EMPRENDIMIENTO E INNOVACION, DE ESTA INSTITUCION, A CELEBRARSE EL 29 DE JUNIO DE 2021, EN EL SALON DEL COMITÉ EJECUTIVO LIC. PEDRO REYNOSO DE ESTA INSTITUCION.</t>
  </si>
  <si>
    <t>6306 D/F 01/6/2021</t>
  </si>
  <si>
    <t>COMPRA DE (02) CINTAS, PARA LA IMPRESORA DE CARNET DATACARD SD360 (SEGÚN FICHA TECNICA) PARA SER UTILIZADAS EN LA IMPRESIÓN DE LOS CARNET DE LOS EMPLEADOS DE ESTA INSTITUCION.</t>
  </si>
  <si>
    <t>1140 D/F 15/06/2021</t>
  </si>
  <si>
    <t>LMD-CCC-PEPU-2021-0004</t>
  </si>
  <si>
    <t>CONTRATACION DE SERVICIOS PARA LA RECARGA A LA CUENTA CORPORATIVA DE PEAJE "PASO RAPIDO" No.136688, DE LOS VEHICULOS QUE SE DETALLAN EN EL LISTADO DEFINITIVO, (16 VEHICULOS), PROPIEDAD DE ESTA INSTITUCION, PARA LOS TRABAJOS QUE DESARROLLA ESTA INSTITUCION A NIVEL NACIONAL. LOS EQUIPOS PESADOS AUN NO POSEEN MATRICULAS YA QUE ESTAN EN PROCESO DE EXONERACION.</t>
  </si>
  <si>
    <t>6307 D/F 17/06/2021</t>
  </si>
  <si>
    <t>LMD-DAF-CM-2021-0019</t>
  </si>
  <si>
    <t>E&amp;C MULTISERVICES, EIRL</t>
  </si>
  <si>
    <t>COMPRA DE MATERIALES DE LIMPIEZA (SEGÚN FICHA TECNICA) CORRESPONDIENTE AL 2do. TRIMESTRE DEL AÑO 2021, PARA SER DISTRIBUIDOS EN LOS DIFERENTES DEPARTAMENTO DE ESTA INSTITUCION.</t>
  </si>
  <si>
    <t>6308 D/F 17/06/2021</t>
  </si>
  <si>
    <t>LMD-DAF-CM-2021-0020</t>
  </si>
  <si>
    <t>COMPRA DE MATERIAL GASTABLES DE OFICINAS, CORRESPONDIENTE AL SEGUNDO TRIMESTRE DEL AÑO 2021, PARA SER DISTRIBUIDOS EN LOS DIFERENTES DEPARTAMENTOS DE ESTA INSTITUCION.</t>
  </si>
  <si>
    <t>6309 D/F 18/06/2021</t>
  </si>
  <si>
    <t>COMPRA DE DOS TERMOMETROS DIGITALES INFRAROJO DE PARED SIN CONTACTO, PARA SER UTILIZADOS EN LAS DOS ENTRATADAS PRINCIPALES DE ESTA INSTITUCION, COMO MEDIDA SANITARIA DEL COVID-19</t>
  </si>
  <si>
    <t>6310 D/F 18/06/2021</t>
  </si>
  <si>
    <t>LMD-DAF-CM-2021-0018</t>
  </si>
  <si>
    <t>CLIMATIZACIONES Y ACABADOS CLIMACA, SRL</t>
  </si>
  <si>
    <t>COMPRA DE (03) AIRES ACONDICIONADOS, (SEGÚN FICHA TECNICA) QUE SERAN PROPIEDAD DE ESTA INSTITUCION, PARA SER COLOCADOS EN LAS OFICINAS DE UNMUNDO, QUE SE ENCUENTRA UBICADO EN EL TERCER NIVEL DE ESTA INSTITUCION.</t>
  </si>
  <si>
    <t>6311 D/F 21/6/2021</t>
  </si>
  <si>
    <t>COMPRA DE VARIOS ARTICULOS MOBILIARIOS Y ELECTRODOMESTICOS (SEGÚN FICHA TECNICA) QUE SERAN UTILIZADOS EN DIFERENTES DEPARTAMENTOS DE ESTA INSTITUCION.</t>
  </si>
  <si>
    <t>6312 D/F 22/6/2021</t>
  </si>
  <si>
    <t>COMPRA DE (5) FILTROS PARA SER UTILIZADOS EN EL MANTENIMIENTO DEL TRACTOR MARCA CATERPILLAR, D6T AÑO 2018, CHASIS CAT00D6TCGCT02750, (SEGÚN FICHA TECNICA) PROPIEDAD DE ESTA INSTITUCION, QUE ESTUVO OPERANDO EN EL VERTEDERO DE VILLA ALTAGRACIA Y SE ENCUENTRA EN PROCESO DE EXPEDICION DE MATRICULA.</t>
  </si>
  <si>
    <t>6313 D/F 24/6/2021</t>
  </si>
  <si>
    <t>LMD-UC-CD-2021-0048</t>
  </si>
  <si>
    <t>COMPRA DE UN MOTOR DE PUERTA ENROLLABLE, PARA LA MARQUESINA DEL DESPACHO, PROPIEDAD DE ESTA INSTITUCION. (SEGÚN FICHA TECNICA)</t>
  </si>
  <si>
    <t>1141 D/F 25/6/2021</t>
  </si>
  <si>
    <t>CONTRATACION DE SERVICIOS, DE UNA COMPAÑÍA QUE SE ENCARGUE DE LA IMPRESIÓN DE CUATRO (4) BANNERS TAMAÑO 31X80 PULGADAS, FULL COLOR, QUE SERAN UTILIZADOS EN LA JORNADA DE CAPACITACION MUNICIPAL, EN LOS DIFERENTES MUNICIPIOS DE LAS 10 REGIONES DEL PAIS, COMO VISIBILIDAD DE LA INSTITUCION Y EL INSTITUTO DE CAPACITACION MUNICIPAL (ICAM).</t>
  </si>
  <si>
    <t>6314 D/F 28/6/2021</t>
  </si>
  <si>
    <t>COMPRA DE (500) BOTELLONES DE AGUA PRONOSTICADO PARA (03) MESES, PARA SER DISTRIBUIDOS EN LOS DIFERENTES DEPARTAMENTOS DE ESTA INSTITUCION, CORRESPONDIENTE AL 2do. TRIMESTRE 2021.</t>
  </si>
  <si>
    <t>1142 D/F 28/6/2021</t>
  </si>
  <si>
    <t>1143 D/F 29/6/2021</t>
  </si>
  <si>
    <t>CONTRATACION DE SERVICIOS DE UNA EMPRESA QUE SE ENCARGUE DEL MONTAJE (SEGÚN FICHA TECNICA) PARA (40) PERSONAS, PARA LA PRESENTACION DE LA UNIDAD DE EMPRENDIMIENTO E INNOVACION, DE ESTA INSTITUCION. A CELEBRARSE EL 29 DE JUNIO DE 2021, EN EL SALON DEL COMITE EJECUTIVO LIC. PEDRO REYNOSO DE ESTA INSTITUCION.</t>
  </si>
  <si>
    <t>1144 D/F 29/6/2021</t>
  </si>
  <si>
    <t>CONTRATACION DE SERVICIOS DE UNA EMPRESA QUE SE ENCARGUE DE UN COFFE BREAK (SEGÚN FICHA TECNICA) PARA (40) PERSONAS, EL CUAL SERA SERVIDO EN LA PRESENTACION EN LA UNIDAD DE UNIDAD DE EMPRENDIMIENTO E INNOVACION DE ESTA INSTITUCION, A CELEBRARSE EL 29 DE JUNIO DE 2021, EN EL SALON DEL COMITE EJECUTIVO LIC. PEDRO REYNOSO DE ESTA INSTITUCION.</t>
  </si>
  <si>
    <t>PROCESO ESPECIAL PROVEEDOR UNICO</t>
  </si>
  <si>
    <t>PROCESO ESPECIAL DE EXCEPCION</t>
  </si>
  <si>
    <t>LMD-UC-CD-2021-0039</t>
  </si>
  <si>
    <t>CONTRATACION DE SERVICIOS DE UNA EMPRESA QUE SE ENCARGUE DE UN DESAYUNO ESTILO BUFFET, PARA 50 PERSONAS Y ESTACION DE COFFE BREAK PARA (35) PERSONAS, QUE SERA OFRECIDO DURANTE EL LANZAMIENTO DE LA UNIDAD DE GENERO, CONJUNTAMENTE CON EL TALLER DE REDES SOCIALES A REALIZARSE LOS DIAS 18, 19, Y 20 DE MAYO 2021 EN EL SALON DEL COMITE EJECUTIVO DE ESTA INSTITUCION.</t>
  </si>
  <si>
    <t>DEL 01 AL 31 DE JULIO 2021</t>
  </si>
  <si>
    <t>LMD-DAF-CM-2021-0021</t>
  </si>
  <si>
    <t>GRUPO MARTE ROMAN, SRL</t>
  </si>
  <si>
    <t>COMPRA DE (4) TELEVISORES DE 65" PULGADAS QUE SERAN PROPIEDAD DE ESTA INSTITUCION PARA SER UTILIZADOS DE MANERA INTERNA PARA PROYECTAR LAS ACTIVIDADES QUE REALIZA LA LIGA MUNICIPAL DOMINICANA Y ESTARA BAJO SUPERVISION DEL DEPARTAMENTO DE COMUNICACIONES EN ESTA INSTITUCION.</t>
  </si>
  <si>
    <t>6315 D/F 01/7/2021</t>
  </si>
  <si>
    <t>6316 D/F 01/7/2021</t>
  </si>
  <si>
    <t>LMD-DAF-CM-2021-0022</t>
  </si>
  <si>
    <t>ILC OFFICE SUPLIES, SRL</t>
  </si>
  <si>
    <t>COMPRA DE CARTUCHOS Y TONERS (SEGÚN FICHA TECNICA) PARA (3) MESES, PARA SER USADOS EN ESTA INSTITUCION.</t>
  </si>
  <si>
    <t>1145 D/F 02/7/2021</t>
  </si>
  <si>
    <t>1146 D/F  6/7/2021</t>
  </si>
  <si>
    <t>LMD-UC-CD-2021-0065</t>
  </si>
  <si>
    <t>M&amp;N, FIESTA &amp; DECORACIONES, SRL</t>
  </si>
  <si>
    <t>CONTRATACION DE SERVICIOS DE UNA EMPRESA QUE SE ENCARGUE DEL MONTAJE DE LA MESA PRINCIPAL (SEGÚN FICHA TECNICA) PARA LA REALIZACION DEL ENCUENTRO DE SOCIALIZACION CON ALCALDES Y ALCALDESAS MUNICIPALES PARA PROMOVER Y COMPARTIR IDEAS SOBRE EL PAPEL DE LOS GOBIERNOS LOCALES EN LA EJECUCION DEL PLAN NACIONAL.</t>
  </si>
  <si>
    <t>6317 D/F 06/7/2021</t>
  </si>
  <si>
    <t>LMD-UC-CD-2021-0060</t>
  </si>
  <si>
    <t>MRO MANTO. OPERACIÓN &amp; REPARACION, SRL</t>
  </si>
  <si>
    <t>COMPRA DE HERRAMIENTAS Y EQUIPOS, QUE SERAN PROPIEDAD DE ESTA LIGA MUNICIPAL (SEGÚN FICHA TECNICA) PARA EL MANTENIMIENTO GENERAL EN LA INSTITUCION.</t>
  </si>
  <si>
    <t>6318 D/F 6/7/2021</t>
  </si>
  <si>
    <t>LMD-UC-CD-2021-0062</t>
  </si>
  <si>
    <t>COMPRA DE (1) PIZARRA TRANSPARENTE, INCLUYENDO MARCADORES (SEGÚN FICHA TECNICA), PARA SER UTILIZADOS EN EL DEPARTAMENTO DE RECURSOS HUMANOS, QUE SERA PROPIEDAD DE ESTA INSTITUCION.</t>
  </si>
  <si>
    <t>6319 D/F 6/7/2021</t>
  </si>
  <si>
    <t>LMD-UC-CD-2021-0059</t>
  </si>
  <si>
    <t>RAMIREZ &amp; MOJICA ENVOY PACK COURIER EXPRESS, SRL</t>
  </si>
  <si>
    <t>COMPRA DE MATERIALES Y ACCESORIOS DIVERSOS (SEGÚN FICHA TECNICA), PARA DAR MANTENIMIENTO A EQUIPOS TECNOLOGICOS DE ESTA INSTITUCION.</t>
  </si>
  <si>
    <t>6320 D/F 8/7/2021</t>
  </si>
  <si>
    <t>LMD-UC-CD-2021-0058</t>
  </si>
  <si>
    <t>SOELCA, SRL</t>
  </si>
  <si>
    <t>COMPRA DE MATERIALES DE REGRIGERACION (SEGÚN FICHA TECNICA), PARA SER UTILIZADO EN EL MANTENIMIENTO DE LOS EQUIPOS DE AIRES ACONDICIONADOS QUE PERTENECEN A ESTA INSTITUCION.</t>
  </si>
  <si>
    <t>1147 D/F 9/7/2021</t>
  </si>
  <si>
    <t>LMD-UC-CD-2021-0064</t>
  </si>
  <si>
    <t>CONTRATACION DE SERVICIOS DE UNA EMPRESA, PARA REALIZAR EL MANTENIMIENTO DEL VEHICULO CHEVROLET, MODELO TAHOE, AÑO 2017, CHASIS NO. 1GNSC7KC6HR267870, PLACA G402396, COLOR NEGRO, ASIGNADA ALA SECRETARIA GENERAL Y PROPIEDAD DE ESTA INSTITUCION.</t>
  </si>
  <si>
    <t>6322 D/F 16/7/2021</t>
  </si>
  <si>
    <t>LMD-UC-CD-2021-0066</t>
  </si>
  <si>
    <t>KEYNAT GROUP, SRL</t>
  </si>
  <si>
    <t>COMPRA DE INDUMENTARIA (SEGÚN FICHA TECNICA), QUE SERAN UTILIZADOS PARA REFORZAR LA SEGURIDAD FISICA DE NUESTROS COLABORADORES, Y A LA VEZ VISIBILIZAR NUESTRA PRESENCIA COMO INSTITUCION EN LOS TERRITORIOS AL MOMENTO DE BRINDAR ASISTENCIA DURANTE LAS VISITAS TECNICAS.</t>
  </si>
  <si>
    <t>6321 D/F 8/7/2021</t>
  </si>
  <si>
    <t>LMD-UC-CD-2021-0063</t>
  </si>
  <si>
    <t>CLIMATIZACIONES Y ACABADOS (CLIMACA) SRL</t>
  </si>
  <si>
    <t>6323 D/F 20/7/2021</t>
  </si>
  <si>
    <t>LMD-DAF-CM-2021-0029</t>
  </si>
  <si>
    <t>1148 D/F 20/7/2021</t>
  </si>
  <si>
    <t>SEGUROS RESERVAS, S.A.</t>
  </si>
  <si>
    <t>CONTRATACION DE SERVICIOS, PARA LA RENOVACION DE LA POLIZA DE SEGUROS NO. 2-2-501-0241022 DEL RAMO: VEHICULOS DE MOTOR INDIVIDUAL, ESTOS VEHICULOS SON PROPIEDAD DE ESTA INSTITUCION. POLIZA EMITIDA POR SEGUROS RESERVAS, CORRESPONDIENTE AL 2021. ADQUIRIDOS MEDIANTE LA LICITACION NO. LMD-LPN-001-2018, LOS MISMOS ESTAN INTEGRADOS EN LOS TRABAJOS DE INTERVENCION DE LOS VERTEDEROS, A TRAVES DEL PROGRAMA LIMPIO MI PAIS, QUE DESARROLLA ESTA INSTITUCION.</t>
  </si>
  <si>
    <t>COMPRA DE DIECISIETE (17) GOMAS 265/70R16-112H, UN (1) ARO (SEGÚN FICHA TECNICA) PARA SER INSTALADAS EN LAS CAMIONETAS, MARCA NISSAN, COLOR BLANCO, MODELOS FRONTIER NP300, AÑO 2019, CHASIS 3N6CD33B4ZK393360, 3N6CD33B6ZK394249, 3N6CD33B8ZK394172, 3N6CD33B4ZK394184 Y DOS (02) GOMAS 1200/R20 PARA SER INSTALADAS EN EL VEHICULO MARCA HYUNDAI, MODELO XCIENT 15M/3 COLOR BLANCO, AÑO 2019, CHASIS LS1D364DXK0008052, FICHA F-016, PROPIEDAD DE ESTA INSTITUCION.</t>
  </si>
  <si>
    <t>COMPRA DE MATERIALES PARA EL DISEÑO Y CONFECCION DE DUCTOS, QUE SERAN UTILIZADOS PARA LA INSTALACION DE LOS AIRES ACONDICIONADOS EN LAS OFICINAS UBICADAS EN EL TERCER NIVEL DE ESTA INSTITUCION, QUE ESTAN SIENDO OCUPADAS POR UNMUNDO.</t>
  </si>
  <si>
    <t>6324 D/F 20/7/2021</t>
  </si>
  <si>
    <t>LMD-DAF-CM-2021-0028</t>
  </si>
  <si>
    <t>COMPRA DE UN EQUIPO DE SONIDO (SEGÚN FICHA TECNICA), PARA SER UTILIZADO EN EL SALON DEL COMITÉ EJECUTIVO, LIC. PEDRO REYNOSO DE ESTA INSTITUCION.</t>
  </si>
  <si>
    <t>6325 D/F 20/7/2021</t>
  </si>
  <si>
    <t>LMD-DAF-CM-2021-0023</t>
  </si>
  <si>
    <t>FAJAGUS COMERCIAL, SRL</t>
  </si>
  <si>
    <t>COMPRA DE DIEZ(10) DISPENSADORES DE AGUA CON BOTELLON OCULTO (SEGÚN FICHA TECNICA), PARA SER DISTRIBUIDOS A DIFERENTES DEPARTAMENTOS, CON EL FIN DE MINIMIZAR EL USO DEL PLASTICO EN NUESTRA INSTITUCION.</t>
  </si>
  <si>
    <t>6326 D/F 21/7/2021</t>
  </si>
  <si>
    <t>LMD-UC-CD-2021-0068</t>
  </si>
  <si>
    <t>COMPRA DE CUATRO (4) CINTAS PARA IMPRESORA DE CARNET DATACARD SD360 Y MIL (1000) TARJETAS PVC PARA CARNET, QUE SERAN UTILIZADAS EN LA IMPRESIÓN DE LOS CARNET DE ALCALDES, REGIDORES Y DIRECTORES MUNICIPALES DE CADA MUNICIPIO DEL PAIS.</t>
  </si>
  <si>
    <t>6327 D/F 22/7/2021</t>
  </si>
  <si>
    <t>LMD-UC-CD-2021-0067</t>
  </si>
  <si>
    <t>ELECTROM, S.A.S.</t>
  </si>
  <si>
    <t>COMPRA DE DOS BATERIAS 21/12 S/N, PARA USO DE LA PLANTA ELECTRICA DE ESTA INSTITUCION, YA QUE LA EXISTENTE SE ENCUENTRA EN ESTADO DE DETERIORO.</t>
  </si>
  <si>
    <t>1149 D/F 22/7/2021</t>
  </si>
  <si>
    <t>LMD-UC-CD-2021-0069</t>
  </si>
  <si>
    <t>YANLEAH DECORACIONES, SRL</t>
  </si>
  <si>
    <t>CONTRATACION DE SERVICIOS DE UNA EMPRESA QUE SE ENCARGUE DEL MONTAJE PARA (40) PERSONAS, (SEGÚN FICHA TECNICA), QUE SERA UTILIZADO EN LA FIRMA DEL CONVENIO ENTRE ESTA LIGA MUNICIPAL DOMINICANA Y EL MINISTERIO DE LA JUVENTUD, A REALIZARSE EL MIERCOLES 21 DE JULIO DEL AÑO EN CURSO EN EL SALON DEL COMITE EJECUTIVO, LIC. PEDRO REYNOSO DE ESTA INSTITUCION.</t>
  </si>
  <si>
    <t>1150 D/F 22/7/2021</t>
  </si>
  <si>
    <t>LMD-UC-CD-2021-0074</t>
  </si>
  <si>
    <t>CONTRATACION DE SERVICIOS DE UNA EMPRESA QUE SE ENCARGUE DE UN COFFE BREAK PARA (50) PERSONAS, QUE SERA OFRECIDO EN LA CHARLA SOBRE PRINCIPIOS BASICOS DE GENERO, EL 22 DE JULIO DE 2021, EN EL SALON DEL COMITÉ EJECUTIVO LIC. PEDRO REYNOSO DE NUESTRA INSTITUCION.</t>
  </si>
  <si>
    <t>6328 D/F 23/7/2021</t>
  </si>
  <si>
    <t>LMD-UC-CD-2021-0073</t>
  </si>
  <si>
    <t>INDUSTRIAS Y CASA (INDCASA),SRL</t>
  </si>
  <si>
    <t>COMPRA DE UN (1) ARRANCADOR DE 45 AMP, PARA REPARAR LA BOMBA DE AGUA QUE SE ENCUENTRA INSTALADA EN LA CISTERNA DE ESTA INSTITUCION, YA QUE LA EXISTENTE SE ENCUENTRA AVERIADO DEBIDO A UNA EXPLOSION DE UN TRANSFORMADOR ELECTRICO.</t>
  </si>
  <si>
    <t>6329 D/F 26/7/2021</t>
  </si>
  <si>
    <t>LMD-UC-CD-2021-0075</t>
  </si>
  <si>
    <t>COMPRA DE (07) CALCULADORAS (SEGÚN FICHA TECNICA) QUE SERA PROPIEDAD DE ESTA INSTITUCION, PARA SER UTILIZADOS EN LA SECCION DE CONTROL ADMINISTRATIVO Y FINANCIERO DE ESTA INSTITUCION.</t>
  </si>
  <si>
    <t>1151 D/F 26/7/2021</t>
  </si>
  <si>
    <t>LMD-UC-CD-2021-0080</t>
  </si>
  <si>
    <t>CONTRATACION DE SERVICIOS DE UNA EMPRESA QUE SE ENCARGUE DE UN COFFEE BREAK PARA (50) PERSONAS (SEGÚN FICHA TECNICA), QUE SERA SERVIDO EN EL ENCUENTRO CON LA ASOCIACION DE RECICLADORES, EN ESTA LIGA MUNICIPAL DOMINICANA, EL PROXIMO 27 DE JULIO DE 2021, EN EL SALON DEL COMITE EJECUTIVO LIC. PEDRO REYNOSO DE NUESTRA INSTITUCION.</t>
  </si>
  <si>
    <t>1152 D/F 26/7/2021</t>
  </si>
  <si>
    <t>LMD-UC-CD-2021-0079</t>
  </si>
  <si>
    <t>CONTRATACION DE SERVICIOS DE UNA EMPRESA QUE SE ENCARGUE DE UN COFFEE BREAK PARA (40) PERSONAS QUE SERA OFRECIDO EN EL CONVERSATORIO DE POLITICA DE PROPUESTA DE GENERO, EL PROXIMO 27 DE JULIO DE 2021, EN EL SALON DEL COMITÉ EJECUTIVO LIC. PEDRO REYNOSO DE NUESTRA INSTITUCION.</t>
  </si>
  <si>
    <t>1153 D/F 28/7/2021</t>
  </si>
  <si>
    <t>LMD-UC-CD-2021-0082</t>
  </si>
  <si>
    <t>VARGAS' S SERVICIOS DE CATERING, SRL</t>
  </si>
  <si>
    <t>CONTRATACION DE SERVICIOS DE UNA EMPRESA QUE SE ENCARGUE DEL MONTAJE Y COFFEE BREAK PARA (40) PERSONAS (SEGÚN FICHA TECNICA), QUE TENDRAN PARTICIPACION EN LA FIRMA DE ACUERDO INTERINSTITUCIONAL ENTRE EL CONSEJO NACIONAL DE DISCAPACITADOS Y LA LIGA MUNICIPAL DOMINICANA, A EJECUTARSE EL 29 DE JULIO DE 2021, EN HORAS DE LA MAÑANA, EN EL SALON DEL COMITE EJECUTIVO LIC. PEDRO REYNOSO DE ESTA INSTITUCION.</t>
  </si>
  <si>
    <t>1154 D/F 28/7/2021</t>
  </si>
  <si>
    <t>LMD-UC-CD-2021-0081</t>
  </si>
  <si>
    <t>CONTRATACION DE SERVICIOS DE UNA EMPRESA QUE SE ENCARGUE DE UN COFFEE BREAK PARA (50) PERSONAS QUE SERA OFRECIDO EN EL SALON DEL COMITÉ EJECUTIVO LIC. PEDRO REYNOSO DE ESTA INSTITUCION, EN LA "CAPACITACION SEGURIDAD OPERACIONAL CON DRONES DE BOMBEROS", ESTE PROXIMO 28 Y 29 DE JULIO DE 2021.</t>
  </si>
  <si>
    <t>6330 D/F 28/7/2021</t>
  </si>
  <si>
    <t>LMD-UC-CD-2021-0076</t>
  </si>
  <si>
    <t>COMPRA DE (260) PAQUETES DE CAFÉ DE UNA (01) LIBRA (SEGÚN FICHA TECNICA), PRONOSTICADO PARA TRES (03) MESES, (CORRESPONDIENTE AL 3ER. TRIMESTRE DEL 2021), PARA SER DISTRIBUIDAS EN LOS DIFERENTES DEPARTAMENTOS DE ESTA INSTITUCION.</t>
  </si>
  <si>
    <t>6331 D/F 28/7/2021</t>
  </si>
  <si>
    <t>LMD-UC-CD-2021-0077</t>
  </si>
  <si>
    <t>COMPRA DE (500) BOTELLITAS DE AGUA 16OZ. (SEGÚN FICHA TECNICA), PRONOSTICADO PARA TRES (03) MESES, PARA SER DISTRIBUIDOS EN LOS DIFERENTES DEPARTAMENTOS DE ESTA INSTITUCION. CORRESPONDIENTE AL 3ER. TRIMESTRE DEL 2021.</t>
  </si>
  <si>
    <t>6332 D/F 29/7/2021</t>
  </si>
  <si>
    <t>LMD-UC-CD-2021-0072</t>
  </si>
  <si>
    <t>COMPRA DE (125) LIBRAS DE AZUCAR BLANCA Y (250) LIBRAS DE AZUCAR MORENA (SEGÚN FICHA TECNICA), QUE SERAN DISTRIBUIDOS EN LOS DIFERENTES DEPARTAMENTOS DE ESTA INSTITUCION, PRONOSTICADO PARA TRES (03) MESES CORRESPONDIENTE AL 3ER. TRIMESTRE DEL 2021</t>
  </si>
  <si>
    <t>1155 D/F 29/7/2021</t>
  </si>
  <si>
    <t>LMD-UC-CD-2021-0084</t>
  </si>
  <si>
    <t>401-00571-9</t>
  </si>
  <si>
    <t>CONTRATACION DE SERVICIOS PARA LA RENOVACION DEL CERTIFICADO DE SEGURIDAD SSL DEL PORTAL WEB LMD.GOB.DO, (SEGÚN FICHA TECNICA) QUE LE OFRECE AL PORTAL LA CONDICION DE SITIO SEGURO Y VERIFICADO EN ESTA INSTITUCION.</t>
  </si>
  <si>
    <t>6333 D/F 30/7/2021</t>
  </si>
  <si>
    <t>LMD-DAF-CM-2021-0025</t>
  </si>
  <si>
    <t>RANSA, SRL</t>
  </si>
  <si>
    <t>COMPRA DE MATERIALES DE PLOMERIA (SEGÚN FICHA TECNICA) PARA SER UTILIZADOS EN LA REPARACION DE LOS DIFERENTES BAÑOS DE ESTA INSTITUCION.</t>
  </si>
  <si>
    <t>LMD-UC-CD-2021-0056</t>
  </si>
  <si>
    <t>CONTRATACION DE SERVICIOS DE UNA EMPRESA QUE SE ENCARGUE DE UN ALMUERZO BUFFET, PARA (50) PERSONAS Y (20) PRE-EMPACADO, QUE SERAN SERVIDO EN LA SESION ORDINARIA A LOS MIEMBROS DEL COMITÉ EJECUTIVO, A REALIZARSE EL 05 DE JULIO DE 2021, EN EL SALON DEL COMITE EJECUTIVO LIC. PERDO REYNOSO DE ESTA INSTITUCION.</t>
  </si>
  <si>
    <t>LMD-CCC-PEPU-2021-0005</t>
  </si>
  <si>
    <t>DEL 01 AL 31 DE AGOSTO 2021</t>
  </si>
  <si>
    <t>1156 D/F 3/8/2021</t>
  </si>
  <si>
    <t>LMD-UC-CD-2021-0078</t>
  </si>
  <si>
    <t>SERVICIOS PARA LA REPARACION DE LA TRANSMISION Y EL MANTENIMIENTO DEL VEHICULO JEEP NISSAN X-TERRA, MARCA NISSAN TLPALEA194EUAACABB, COLOR VERDE AÑO 2001, PLACA No. G110657, CHASIS 5N1ED28T81C588956, (SEGÚN FICHA TECNICA), PROPIEDAD DE ESTA INSTITUCION.</t>
  </si>
  <si>
    <t>1157 D/F 4/8/2021</t>
  </si>
  <si>
    <t>LMD-UC-CD-2021-0086</t>
  </si>
  <si>
    <t>IMPRESOS Y PAPELERIA DOS M, SRL</t>
  </si>
  <si>
    <t>SERVICIOS DE IMPRESIÓN DE CINCUENTA (50) FOLLETOS, CON EL RESUMEN DE LOS CIEN (100) DIAS DE GESTION DE LA NUEVA LIGA MUNICIPAL DOMINICANA, A FINES DE SER ENTREGADOS EN LA SESION DEL COMITÉ EJECUTIVO, COMO PARTE DE LOS INFORMES PRESENTADOS POR NUESTRO SECRETARIO GENERAL.</t>
  </si>
  <si>
    <t>6334 D/F 5/8/2021</t>
  </si>
  <si>
    <t>LMD-UC-CD-2021-0083</t>
  </si>
  <si>
    <t>JM TRACTORES Y CONSTRUCCIONES, SRL</t>
  </si>
  <si>
    <t>COMPRA DE PIEZAS PARA LA REPARACION DE EQUIPO (SEGÚN FICHA TECNICA) MARCA CATERPILLAR, AÑO 2018, CHASIS NO. CAT0120KCJAP07110, QUE ES PROPIEDAD DE ESTA INSTITUCION, EL MISMO SE ENCUENTRA EN PROCESO DE EXPEDICION DE MATRICULA.</t>
  </si>
  <si>
    <t>6335 D/F 6/8/2021</t>
  </si>
  <si>
    <t>6336 d/f 09/8/2021</t>
  </si>
  <si>
    <t>NULO</t>
  </si>
  <si>
    <t>LMD-DAF-CM-2021-0027</t>
  </si>
  <si>
    <t>CASA DOÑA MARCIA, (CADOMA), SRL</t>
  </si>
  <si>
    <t>COMPRA DE HERRAMIENTAS Y EQUIPOS DE PROTECCION PERSONAL, QUE SERAN PROPIEDAD DE ESTA INSTITUCION, (SEGÚN FICHA TECNICA) PARA SER UTILIZADAS POR LOS ELECTRICISTAS EN EL DESEMPEÑO DE SUS FUNCIONES EN LA INSTITUCION.</t>
  </si>
  <si>
    <t>LMD-UC-CD-2021-0087</t>
  </si>
  <si>
    <t>RENEXYS FAMILIA, SRL</t>
  </si>
  <si>
    <t>SERVICIO DE MONTAJE, COFFE BREAK Y UN ALMUERZO BUFFET, PARA (50) PERSONAS Y (20) PRE-EMPACADO, QUE SERAN SERVIDO EN LA SESION ORDINARIA A LOS MIEMBROS DEL COMITÉ EJECUTIVO, A REALIZARSE EL 09 DE AGOSTO DE 2021, EN EL SALON DEL COMITÉ EJECUTIVO LIC. PEDRO REYNOSO DE ESTA INSTITUCION.</t>
  </si>
  <si>
    <t>LMD-UC-CD-2021-0088</t>
  </si>
  <si>
    <t>1159 D/F 10/8/2021</t>
  </si>
  <si>
    <t>SERVICIOS DE MONTAJE Y COFFEE BREAK PARA CINCUENTA (50) PERSONAS (SEGÚN FICHA TECNICA), QUE PARTICIPARAN EN LA FIRMA DE ACUERDO INTERINSTITUCIONAL ENTRE ESTA LIGA MUNICIPAL DOMINICANA Y LA DIRECCION GENERAL DE ETICA E INTEGRIDAD GUBERNAMENTAL A EJECUTARSE EL 10 DE AGOSTO DE 2021, EN HORAS DE LA MAÑANA, EN EL SALON DEL COMITE EJECUTIVO LIC. PEDRO REYNOSO DE ESTA INSTITUCION.</t>
  </si>
  <si>
    <t>1160 D/F 12/8/2021</t>
  </si>
  <si>
    <t>LMD-UC-CD-2021-0089</t>
  </si>
  <si>
    <t>IMPRESIÓN DE UN (01) BANNER (SEGÚN FICHA TECNICA), IDENTIFICANDO EL DEPARTAMENTO DE LA JUVENTUD DE ESTA LIGA MUNICIPAL DOMINICANA, EL MISMO SERA UTILIZADO EN DIVERSAS ACTIVIDADES QUE SE REALIZARAN EN DISTINTOS AYUNTAMIENTOS A PROPOSITO DE CELEBRARSE EL DIA DE LA JUVENTUD ESTE 12 DE AGOSTO DE 2021.</t>
  </si>
  <si>
    <t>1161 D/F 13/8/2021</t>
  </si>
  <si>
    <t>LMD-UC-CD-2021-0090</t>
  </si>
  <si>
    <t>EDITORA EL NUEVO DIARIO, S.A</t>
  </si>
  <si>
    <t>SERVICIO DE PUBLICACION LICITACION PUBLICA NACIONAL, LMD-CCC-LPN-2021-0001, PARA LA COMPRA DE 15 CAMIONETAS DE USO PARA LA LIGA MUNICIPAL DOMINICANA, LA CUAL SE PUBLICARA LOS DIAS 17 Y 18 DE AGOSTO 2021, EN TAMAÑO DE 5"X7" DE PAGINA EN BLANCO Y NEGRO.</t>
  </si>
  <si>
    <t>6337 D/F 17/8/2021</t>
  </si>
  <si>
    <t>LMD-DAF-CM-2021-0035</t>
  </si>
  <si>
    <t>SINERGIT, SA</t>
  </si>
  <si>
    <t>COMPRA DE DOS (02) SERVIDORES COMPUTACIONALES Y UN (01) DISPOSITIVO DE SEGURIDAD "FORTIGATE", (SEGÚN FICHA TECNICA), QUE SERAN PROPIEDAD DE ESTA INSTITUCION, PARA SER UTILIZADOS EN LA PROTECCION Y MANEJO DE LOS DATOS ELECTRONICOS CREADOS POR LOS DIFERENTES USUARIOS DE ESTA INSTITUCION.</t>
  </si>
  <si>
    <t>6338 D/F 17/8/2021</t>
  </si>
  <si>
    <t>COMPRA DE (10) TABLETAS, (03) PROYECTORES, PARA SER UTILIZADOS EN DIFERENTES DEPARTAMENTOS DE ESTA INSTITUCION.</t>
  </si>
  <si>
    <t>6339 D/F 17/8/2021</t>
  </si>
  <si>
    <t>LMD-DAF-CM-2021-0036</t>
  </si>
  <si>
    <t>ALL OFFICE SOLUTIONS TS, SRL</t>
  </si>
  <si>
    <t xml:space="preserve">COMPRA DE UNA (01) IMPRESORA MULTIFUNCIONAL, (ESCANER Y COPIADORA), QUE SERA PROPIEDAD DE ESTA INSTITUCION, (SEGÚN FICHA TECNICA), PARA SER UTILIZADA EN EL DEPARTAMENTO DE ASESORIA DE CONSTRUCCIONES MUNICIPALES DE LA SUBSECRETARIA DE APOYO MUNICIPAL DE OBRAS PUBLICAS, PLANEAMIENTO Y ORDENAMIENTO TERRITORIAL DE ESTA INSTITUCION. </t>
  </si>
  <si>
    <t>6340 D/F 17/8/2021</t>
  </si>
  <si>
    <t>COMPRA DE DOS (02) COMPUTADORAS IMAC DE 27" PULGADAS (SEGÚN FICHA TECNICA), QUE SERAN PROPIEDAD DE ESTA LIGA MUNICIPAL, PARA SER UTILIZADAS POR DISEÑADORES GRAFICOS EN EL DEPARTAMENTO DE COMUNICACIÓN DE ESTA INSTITUCION.</t>
  </si>
  <si>
    <t>LMD-DAF-CM-2021-0037</t>
  </si>
  <si>
    <t>AMERICAN BUSINES MACHINE, SRL(AMB)</t>
  </si>
  <si>
    <t>COMPRA DE EQUIPOS AUDIOVISUALES (SEGÚN FICHA TECNICA), QUE SERA PROPIEDAD DE ESTA LIGA MUNICIPAL, PARA SER UTILIZADOS EN LA COBERTURA DE EVENTOS Y ACTIVIDADES RELACIONADAS CON ESTA INSTITUCION.</t>
  </si>
  <si>
    <t>6342 D/F 18/8/2021</t>
  </si>
  <si>
    <t>TECHCAM COMERCIAL, SRL</t>
  </si>
  <si>
    <t>6343 D/F 18/8/21</t>
  </si>
  <si>
    <t>1162 D/F 23/8/2021</t>
  </si>
  <si>
    <t>LMD-UC-CD-2021-0093</t>
  </si>
  <si>
    <t>VARGA' S SERVICIOS DE CATERING, SRL</t>
  </si>
  <si>
    <t>SERVICIOS DE UN MONTAJE Y COFFE BREAK PARA CUARENTA (40) PERSONAS, QUE SERA OFRECIDO EN LA FIRMA DE CONVENIO ENTRE EL INSTITUTO NACIONAL DE FORMACION PROFECIONAL (INFOTEP) Y ESTA LIGA MUNICIPAL DOMINICANA, A REALIZARSE EL PROXIMO MARTES 24 DE AGOSTO DEL 2021 EN EL SALON DEL COMITE EJECUTIVO LIC. PEDRO REYNOSO DE ESTA INSTITUCION.</t>
  </si>
  <si>
    <t>1163 D/F 24/8/2021</t>
  </si>
  <si>
    <t>LMD-UC-CD-2021-0095</t>
  </si>
  <si>
    <t>SERVICIO DE REALIZACION DE TAZAS, BOLSOS Y STICKERS (SEGÚN FICHA TECNICA), QUE SERAN UTILIZADOS EN EL TALLER DE LA AGENDA LEGISLATIVA MUNICIPAL 2021-2024, A CELEBRARSE LOS DIAS 26, 27 Y 28 DE AGOSTO DEL 2021 EN HARD ROCK HOTEL PUNTA CANA, REPUBLICA DOMINICANA.</t>
  </si>
  <si>
    <t>1164 D/F 25/8/2021</t>
  </si>
  <si>
    <t>LMD-UC-CD-2021-0091</t>
  </si>
  <si>
    <t>ADQUISICION DE TREINTA (30) T-SHIRT IDENTIFICADOS CON EL LOGO DE LA LIGA MUNICIPAL DOMINICANA, PARA SER UTILIZADOS EN LAS ACTIVIDADES Y PROGRAMAS, QUE SE REALIZARAN CONJUNTAMENTE CON EL MINISTERIO DE LA JUVENTUD Y EL ACOMPAÑAMIENTO DE LOS JOVENES DE LOS DIFERENTES AYUNTAMIENTOS.</t>
  </si>
  <si>
    <t>6344 D/F 27/8/2021</t>
  </si>
  <si>
    <t>INVERSIONES TRES C, SRL</t>
  </si>
  <si>
    <t>COMPRA DE (06) RADIOS DE COMUNICACIONES (SEGÚN FICHA TECNICA) PARA FACILITAR LA EFICACIA DE LA COMUNICACIÓN A TRAVES DEL DEPTO. DE SEGURIDAD DE ESTA INSTITUCION.</t>
  </si>
  <si>
    <t>6341 D/F 17/8/2021</t>
  </si>
  <si>
    <t>LMD-DAF-CM-2021-0033</t>
  </si>
  <si>
    <t>CORAMCA, SRL</t>
  </si>
  <si>
    <t>COMPRA DE (09) AIRES ACONDICIONADOS COMPLETOS TIPO SPLIT INVERTER, QUE SERAN PROPIEDAD DE ESTA INSTITUCION (SEGÚN FICHA TECNICA), PARA SER DISTRIBUIDOS DE LA SIGUIENTE MANERA EN LAS OFICINAS DE: DIRECCION ADMINISTRATIVO, DEPARTAMENTO DE ARCHIVO Y CORRESPONDENCIA, DEPARTAMENTO JURIDICO, SUB-SECRETARIA DE APOYO MUNICIPAL AL DESARROLLO SOCIAL, TECNOLOGIA, ACTIVO FIJO, COMPRAS Y CONTRATACIONES, SEGURIDAD Y EL DPTO. DE IGUALDAD DE GENERO.</t>
  </si>
  <si>
    <t>1158 D/F 6/8/2021</t>
  </si>
  <si>
    <t>*</t>
  </si>
  <si>
    <t>6345 D/F 27/8/2021</t>
  </si>
  <si>
    <t>6346 D/F 31/8/2021</t>
  </si>
  <si>
    <t>LMD-DAF-CM-2021-0039</t>
  </si>
  <si>
    <t>PROLIMDES</t>
  </si>
  <si>
    <t>COMPRA MATERIAL DE LIMPEZA (SEGÚN FICHA TECNICA), PARA SER UTILIZADOS POR EL DEPARTAMENTO DE SERVICIOS GENERALES DE ESTA INSTITUCION, PRONOSTICADO PARA TRES (03) MESES MCORRESPONDIENTE AL 3ER TRIMESTRE, 2021</t>
  </si>
  <si>
    <t>LMD-UC-CD-2021-0103</t>
  </si>
  <si>
    <t>1166 D/F  3/9/2021</t>
  </si>
  <si>
    <t>SERVICIOS DE MONTAJE, ALMUERZO Y COFFE BREAK (SEGÚN FICHA TECNICA), PARA TREINTA (30) PERSONAS, LOS DIAS VIERNES 03, 10 Y 17 DE SEPTIEMBRE DEL AÑO 2021, QUE SERA OFRECIDO EN EL DIPLOMADO DE PROTOCOLO CEREMONIAL DE ESTADO, IMPARTIDO POR EL INSTITUTO NACIONAL DE FORMACION TECNICO PROFECIONAL (INFOTEP) A LOS MIEMBROS DEL DEPARTAMENTO DE EVENTOS Y PROTOCOLO DE ESTA LIGA MUNICIPAL DOMINICANA.</t>
  </si>
  <si>
    <t>1167 D/F 3/9/2021</t>
  </si>
  <si>
    <t>LMD-UC-CD-2021-0101</t>
  </si>
  <si>
    <t>SERVICIOS DE SUMINISTRO DE CIEN (100) T-SHIRTS Y VEINTE (20) POLO-SHIRTS (SEGÚN FICHA TECNICA)QUE SERAN UTILIZADOS EN LA JORNADA DE LIMPIEZA EN SDE Y LA JORNADA DE PLAYAS QUE DESARROLLAN EN CONJUNTO EL DPTO. DE LA JUVENTUD Y EL PROGRAMA LIMPIO MI PAIS DE ESTA INSTITUCION.</t>
  </si>
  <si>
    <t>1169 D/F 6/9/2021</t>
  </si>
  <si>
    <t>LMD-UC-CD-2021-0105</t>
  </si>
  <si>
    <t>RENEXYS FAMALIA, SRL</t>
  </si>
  <si>
    <t>SERVICIOS DE CAFFE BREAK ALMUERZO Y MONTAJE (SEGÚN FICHA TECNICA) PARA CUARENTA (40) PERSONAS, EL MARTE 07 DE SEPTIEMBRE DEL AÑO 2021, QUE SERA OFRECIDO EN EL CURSO DE INDUCCION A LA ADMINISTRACION PUBLICA, DIRIGIDO A LOS ENCARGADOS DE LOS DEPTO. DE LA JUVENTUD DE LOS GOBIERNOS LOCALES.</t>
  </si>
  <si>
    <t>1170 D/F 7/9/2021</t>
  </si>
  <si>
    <t>LMD-CCC-PEEX-2021-0006</t>
  </si>
  <si>
    <t>GRUPO DE CONSULTORIA PARETO, SRL</t>
  </si>
  <si>
    <t>SERVICIO DE CONSULTORIA, ANALISIS, DISEÑO, FORMULACION Y ELABORACION DEL PLAN ESTRATEGICO DE LA LIGA MUNICIPAL DOMINICANA PARA EL PERIODO 2022-2026.</t>
  </si>
  <si>
    <t>1171 D/F 8/9/2021</t>
  </si>
  <si>
    <t>LMD-UC-CD-2021-0107</t>
  </si>
  <si>
    <t>JOSE ARIAS MORALES</t>
  </si>
  <si>
    <t>SERVICIO PARA PROVEER DOSCIENTOS (200) PINES METALICOS PERSONALIZADOS Y TRECIENTOS DIECISEIS (316) PINES CON TEXTO (SEGÚN FICHA TECNICA) CON EL NUEVO LOGO DE LA LIGA MUNICIPAL DOMINICANA, PARA SER UTILIZADOS POR ESTA INSTITUCION PARA CONTRIBUIR A UNA MEJOR REPRESENTACION DE ESTE ORGANIZMO.</t>
  </si>
  <si>
    <t>LMD-DAF-CM-2021-0040</t>
  </si>
  <si>
    <t>6348 D/F 13/9/2021</t>
  </si>
  <si>
    <t>LMD-DAF- CM-2021-OO4</t>
  </si>
  <si>
    <t>OFIMATICA DOMINICANA RYL, SRL</t>
  </si>
  <si>
    <t>COMPRA DE (05) MICROONDAS DE USO INDUSTRIAL QUE SERAN PROPIEDAD DE ESTA INSTITUCION Y SERAN COLOCADOS EN EL COMEDOR UBICADO EN EL PRIMER NIVEL DE NUESTRAS INSTALACIONES, YA QUE LOS EXISTENTES NO ESTAN EN CONDICIONES DE USO.</t>
  </si>
  <si>
    <t>6349 D/F 14/9/2021</t>
  </si>
  <si>
    <t>LMD-UC-CD-2021-0104</t>
  </si>
  <si>
    <t>SOLUCIONES TECN. INTEGRALES JBRM, SRL</t>
  </si>
  <si>
    <t>COMPRA DE CINCO (05) REVELADORES, PARA LA IMPRESORA MARCA XEROX (SEGÚN FICHA TECNICA), QUE SE ENCUENTRA EN LA SECRETARIA GENERAL DE ESTA INSTITUCION.</t>
  </si>
  <si>
    <t>6350 D/F 16/9/2021</t>
  </si>
  <si>
    <t>LMD-UC-CD-2021-0100</t>
  </si>
  <si>
    <t>COMPRA DE (04) ZAFACONES (CONTENEDORES) EN PLANCHAS DE POLIALUMINIO (SEGÚN FICHA TECNICA), QUE SERA UTILIZADOS EN LA INSTITUCION DE ESTA LIGA MUNICIPAL DOMINICANA CON EL PROPOSITO DE QUE SE PROMUEVA UNA IMAGEN ECO SOSTENIBLE PARA EL MEDIO AMBIENTE Y FOMENTAR EL RECICLAJE DE RECIDUOS.</t>
  </si>
  <si>
    <t>6351 D/F 23/9/2021</t>
  </si>
  <si>
    <t>LMD-DAF-CM-2021-0042</t>
  </si>
  <si>
    <t>COMPRA DE MATERIAL GASTABLE DE OFICINA, (SEGÚN FICHA TECNICA), PARA SER DISTRIBUIDAS EN LOS DIFERENTES DEPARTAMENTOS DE ESTA INSTITUCION. PRONOSTICADO PARA TRES (03) MESES, CORRESPONDIENTE AL 3ER TRIMESTRE DEL 2021.</t>
  </si>
  <si>
    <t>1172 D/F 23/9/2021</t>
  </si>
  <si>
    <t>LMD-CCC-PEPU-2021-0006</t>
  </si>
  <si>
    <t>GTB RADIODIFUSORES, SRL</t>
  </si>
  <si>
    <t>SERVICIO PARA LA TRANSMISION ESPECIAL DEL PROGRAMA EL GOBIERNO DE LA MAÑANA EN VIVO, A REALIZARSE EL 22 DE SEPTIEMBRE DEL 2021 EN HORARIO DE 7:00am- 11:00am, EN EL SALON DEL COMITÉ EJECUTIVO, LIC. PEDRO REYNOSO DE ESTA INSTITUCION.</t>
  </si>
  <si>
    <t>1173 D/F 23/9/2021</t>
  </si>
  <si>
    <t>LMD-UC-CD-2021-0112</t>
  </si>
  <si>
    <t>CENTRO DE SERV. KHAMIL &amp; CORREA, SRL</t>
  </si>
  <si>
    <t>SERVICIO DE MONTAJE Y COFFE BREAK PARA (30) PERSONAS, QUE SERA SERVIDO EN LA TRANSMISION DEL PROGRAMA EL GOBIERNO DE LA MAÑANA, A REALIZARSE EL DIA MIERCOLES 22 DE SEPTIEMBRE DEL AÑO EN CURSO EN EL SALON DEL COMITÉ EJECUTIVO. LIC PEDRO REYNOSO DE ESTA INSTITUCION.</t>
  </si>
  <si>
    <t>6352 D/F 23/9/2021</t>
  </si>
  <si>
    <t>COMPRA DE CARTUCHOS, TONERS Y TINTAS (SEGÚN FICHA TECNICA) PARA SER UTILIZADAS EN LAS MAQUINAS DE IMPRESORAS DE LAS DIFERENTES OFICINAS DE ESTA INSTITUCION, CORRESPONDIENTE AL 3ER TRIMESTRE DEL AÑO 2021.</t>
  </si>
  <si>
    <t>6353 D/F 27/9/2021</t>
  </si>
  <si>
    <t>LMD-UC-CD-2021-0114</t>
  </si>
  <si>
    <t>ELECTROM, SAS</t>
  </si>
  <si>
    <t>COMPRA DE UNA NUEVA TARJETA DEL PANEL DE CONTROL DE LA PLANTA ELECTRICA (SEGÚN FICHA TECNICA) PROPIEDAD DE ESTA INSTITUCION, LA CUAL PRESENTA DESCONFIGURACION RESPECTO A LA FRECUENCIA QUE ENVIA DEBIDO A SU DETERIORO Y SE NECESITA PARA SU DEBIDO FUNCIONAMIENTO.</t>
  </si>
  <si>
    <t>CAPOBIANCO SOLUC. ECOLOG. (CASECO) SRL</t>
  </si>
  <si>
    <t>COMPRAS MENORES</t>
  </si>
  <si>
    <t>PEEX</t>
  </si>
  <si>
    <t>PROCESOS DE EXCEPCION</t>
  </si>
  <si>
    <t>SOLUCIONES TECNICAS INTEGRALES JBRM, SRL</t>
  </si>
  <si>
    <t>CAPOBIANCO SOLUCIONES  ECOLOGICAS (CASECO) SRL</t>
  </si>
  <si>
    <t>CENTRO DE SERVICIOS KHAMIL &amp; CORREA, SRL</t>
  </si>
  <si>
    <t>DEL 01 AL 30 DE SEPTIEMBRE 2021</t>
  </si>
  <si>
    <t>COMPARACION DE PRECIOS</t>
  </si>
  <si>
    <t>DEL 01 AL 30 DE JULIO 2021</t>
  </si>
  <si>
    <t>COMPRA DE EQUIPOS TENOCOGICOS PARA SER UTILIZADOS POR LAS DIFERENTES AREAS DE ESTA INSTITUCION</t>
  </si>
  <si>
    <t>LMD-CCC-CP-2021-0002</t>
  </si>
  <si>
    <t>OFFITEC, SRL.</t>
  </si>
  <si>
    <t>LMD-CCC-CP-2021-0001</t>
  </si>
  <si>
    <t>COMPRA DE TICKETS DE COMBUSTIBLES QUE SERÁN UTILIZADOS COMO APOYO A LOS TRABAJOS INSTITUCIONALES A NIVEL NACIONAL, CORRESPONDIENTE AL PRESENTE TRIMESTRE 2021</t>
  </si>
  <si>
    <t>GULFSTREAM PETROLEUM DOMINICANA, SRL.</t>
  </si>
  <si>
    <t>DEL 01 AL 31 DE OCTUBRE 2021</t>
  </si>
  <si>
    <t>LMD-UC-CD-2021-0113</t>
  </si>
  <si>
    <t>REFRICENTRO RUBIERA, SRL</t>
  </si>
  <si>
    <t>COMPRA DE UN COMPRESOR ROTATIVO DE 24,000BTU (SEGÚN FICHA TÉCNICA) YA QUE EL ANTERIOR NO ESTA ENCONDICIONES DE USO Y TIENE DAÑOS IRREVERSIBLES, EL MISMO SERA PROPIEDAD DE ESTA INSTITUCIÓN Y SERA INSTALADO EN EL CUARTO DE SERVIDORES DEL DEPARTAMENTO DE TECNOLOGIA DE ESTA LIGA MUNICIPAL DOMINICANA.</t>
  </si>
  <si>
    <t>LMD-UC-CD-2021-0109</t>
  </si>
  <si>
    <t>BANDERAS GLOBAL HC, SRL</t>
  </si>
  <si>
    <t>COMPRA DE CINCO (5) BANDERAS (SEGÚN FICHAS TÉCNICAS), CON EL NUEVO LOGO DE ESTA LIGA MUNICIPAL DOMINICANA, Y UNA (01) BANDERA DOMINICANA, QUE SERAN PROPIEDAD DE ESTA INSTITUCIÓN, LAS MISMAS SERAN PARA USO INSTITUCIONAL.</t>
  </si>
  <si>
    <t>LMD-UC-CD-2021-0119</t>
  </si>
  <si>
    <t>AGUA PLANETA AZUL, S. A.</t>
  </si>
  <si>
    <t xml:space="preserve">COMPRA DE SEISCIENTOS (600) BOTELLONES DE AGUA PRONOSTICADA PARA TRES (03) MESES QUE SERAN DISTRIBUIDOS EN LOS DIFERENTES DEPARTAMENTOS DE ESTA INSTITUCIÓN CORRESPONDIENTE AL 4TO TRIMESTRE. </t>
  </si>
  <si>
    <t>LMD-UC-CD-2021-0123</t>
  </si>
  <si>
    <t>GLOBAL PRINT ROBLES EVAN, SRL</t>
  </si>
  <si>
    <t>COMPRA DE CIEN (100) CAMISETAS (SEGÚN FICHA TÉCNICA), LAS CUALES SERAN UTILIZADAS EN LA CAMINATA DEL DÍA INTERNACIONAL DEL CANCER, A REALIZARSE EL PRÓXIMO MARTES 19 DE OCTUBRE DEL AÑO 2021DESDE EL MIRADOR SUR HASTA LA ESTATUA HERMANAS MIRABAL, CENTRO DE LOS HÉROES.</t>
  </si>
  <si>
    <t>LMD-UC-CD-2021-0121</t>
  </si>
  <si>
    <t>NEW IMAGE SOLUTIONS AND MARKETING, SRL</t>
  </si>
  <si>
    <t>COMPRA DE UN (01) BARNER (SEGÚN FICHA TÉCNICA), PARA SER UTILIZADO ENDIFERENTES ACTIVIDADES QUE REALIZA ESTA INSTITUCIÓN A TRAVÉS DEL DPTO. DE EMPRENDIMIENTO DE ESTA LIGA MUNICIPAL DOMINICANA.</t>
  </si>
  <si>
    <t>LMD-UC-CD-2021-0120</t>
  </si>
  <si>
    <t>COMPRA DE QUINCE (15) TECLADOS INALAMBRICOS Y QUINCE (15) MOUSES INALAMBRICOS, (SEGÚN FICHA TÉCNICA), PARA SER UTILIZADOS EN DIVERSAS AREAS DE ESTA INSTITUCIÓN.</t>
  </si>
  <si>
    <t>LMD-UC-CD-2021-0127</t>
  </si>
  <si>
    <t>COMPRA DE CINCO MIL (5,000) UNIDADES DE BOTELLONES DE AGUA DE 16 ONZ 20/1 (SEGÚN FICHA TÉCNICA) CORRESPONDIENTES AL 4TO TRIMESTRE DEL 2021, LAS MISMAS SERAN DISTRIBUIDAS EN LOS DIFERENTES DEPARTAMENTOS DE ESTA LIGA MUNICIPAL DOMINICANA.</t>
  </si>
  <si>
    <t>LMD-UC-CD-2021-0126</t>
  </si>
  <si>
    <t>BANDERAS DEL MUNDO, SRL</t>
  </si>
  <si>
    <t>COMPRA DE SEIS (06) ASTAS DE BANDERAS(SEGÚN FICHA TÉCNICA) QUE SERAN PROPIEDAD DE ESTA LIGA MUNICIPAL DOMINICANA PARA SER UTILIZADAS EN LAS DIFERENTES ACTIVIDADES DE ESTA INSTITUCIÓN.</t>
  </si>
  <si>
    <t>LMD-UC-CD-2021-0125</t>
  </si>
  <si>
    <t>INDUSTRIAS BANILEJAS, S.A.S.</t>
  </si>
  <si>
    <t>COMPRA DE DOSCIENTOS SESENTA (260) PAQUETES DE CAFÉ DE UNA (01) LIBRA, (SEGÚN FICHA TÉCNICA), QUE SERAN DISTRIBUIDOS EN LOS DIFERENTESDEPARTAMENTOS DE ESTA INSTITUCIÓN, PRONOSTICADO PARA TRES (03) MESES, CORRESPONDIENTE AL 4TO TRIMESTRE DEL 2021</t>
  </si>
  <si>
    <t>LMD-UC-CD-2021-0128</t>
  </si>
  <si>
    <t>BAROLI TECNOLOGIES, SRL</t>
  </si>
  <si>
    <t>COMPRA DE VEINTE (20) APARATOS TELEFÓNICOS VOID (SEGÚN FICHA TÉCNICA) PARA SER DISTRIBUIDAS EN LAS NUEVAS EXTENSIONES DE LOS DIFERENTES DEPARTAMENTOS Y LOS MISMOS SERAN PROPIEDAD DE ESTA INSTITUCIÓN.</t>
  </si>
  <si>
    <t>LMD-UC-CD-2021-0115</t>
  </si>
  <si>
    <t>SERVICIO DE REPARACIÓN Y MANTENIMIENTO DE UN (01) VEHÍCULO TIPO JEEP, MARCA NISSAN, PLACA G110657, AÑO 2001, CHASIS 5N1ED28T81C588956, EL MISMO ES PROPIEDAD DE ESTA INSTITUCIÓN Y ESTA PRESENTANDO FALLA MECANICA.</t>
  </si>
  <si>
    <t>LMD-UC-CD-2021-0116</t>
  </si>
  <si>
    <t>SERVICIO DEL MANTENIMIENTO PREVENTIVO DE LA PLANTA ELÉCTRICA V350 Y DE LA PLANTA DE EMERGENCIA, LAS CUALES SON PROPIEDAD DE ESTA INSTITUCIÓN, CON EL FIN DE MANTENERLAS EN OPTIMAS CONDICIONES.</t>
  </si>
  <si>
    <t>LMD-UC-CD-2021-0117</t>
  </si>
  <si>
    <t>CENTRO DE SERVICIO KHAMIL &amp; CORREA,SRL</t>
  </si>
  <si>
    <t>SERVICIO DE MONTAJE PARA CUARENTA (40) PERSONAS, (SEGÚN FICHA TÉCNICA), EL MISMO SERA UTILIZADO EN LA FIRMA DEL ACUERDO INSTITUCIONAL EN EL CONSEJO NACIONAL DE PERSONAS ENVEJECIENTES (CONAPE) Y ESTA INSTITUCIÓN, A REALIZARSE EL DÍA 06 DE OCTUBRE DE 2021, EN EL SALÓN COMITÉ EJECUTIVO, LIC. PEDRO REYNOSO DE ESTA INSTITUCIÓN.</t>
  </si>
  <si>
    <t>LMD-UC-CD-2021-0118</t>
  </si>
  <si>
    <t>HAILA, SRL</t>
  </si>
  <si>
    <t>SERVICIO DE IMPRESIONES DEL NUEVO LOGO DE LA INSTITUCIÓN (SEGÚN FICHA TÉCNICA), QUE SERAN UTIKIZADAS COMO PUBLICIDAD EN LA TRANSMISIÓN EN VIVO DEL PROGRAMA "EL GOBIERNO DE LA MAÑANA", EN EL SALÓN DEL COMITÉ EJECUTIVO, LIC. PEDRO REYNOSO.</t>
  </si>
  <si>
    <t>LMD-UC-CD-2021-0122</t>
  </si>
  <si>
    <t>AZU EXQUISITE CATERING AND MORE, SRL</t>
  </si>
  <si>
    <t>SERVICIO DE UN (01) ALMUERZO, UN (01) REFRIGERIO Y MONTAJE PARA SESENTA Y CINCO (65) PERSONAS (SEGÚN FICHA TÉCNICA), PARA SER OFRECIDO EN EL CURSO DE ORDENAMIENTO TERRITORIAL, QUE SERA REALIZADO EL VIERNES 25  DE OCTUBRE DE 2021 EN EL SALÓN DEL COMITÉ EJECUTIVO DE ESTA INSTITUCIÓN.</t>
  </si>
  <si>
    <t>LMD-UC-CD-2021-0124</t>
  </si>
  <si>
    <t>D' YISS GOURMET, SRL</t>
  </si>
  <si>
    <t>SERVICIO DE UNA EMPRESA QUE SE ENCARGA DE UN MONTAJE, REFRIGERIO Y ALMUERZO PARA CUARENTA (40) PERSONAS QUE SERA OFRECIDO EN EL DIPLOMADO GESTIÓN MUNICIPAL QUE REALIZA ESTA INSTITUCIÓN EN COORDINACIÓN CON EL INAP EL DÍA 20 DE OCTUBRE DEL 2021 EN EL SALÓN DEL COMITÉ EJECUTIVO DE ESTA INSTITUCIÓN.</t>
  </si>
  <si>
    <t>LMD-UC-CD-2021-0129</t>
  </si>
  <si>
    <t>SERVICIOS DE UN MONTAJE, REFRIGERIO Y ALMUERZO PARA CUARENTA (40) PERSONAS QUE SERA OFRECIDO EN EL DIPLOMADO GESTIÓN MUNICIPAL QUE REALIZA ESTA INSTITUCIÓN EN COORDINACIÓN CON EL INAP, EL DÍA 21 DE OCTUBRE DE 2021, EN EL SALÓN COMITÉ EJECUTIVO  DE ESTA INSTITUCIÓN.</t>
  </si>
  <si>
    <t>LMD-UC-CD-2021-0131</t>
  </si>
  <si>
    <t>SERVICIO DE MONTAJE  (1) ALMUERZO Y REFRIGERIO PARA SESENTA (60) PERSONAS, QUE SERA OFRECIDO EN EL TALLER SOBRE PLAN NACIONAL DE CAPACITACIÓN MUNICIPAL 2022, A REALIZARSE EL LUNES 25 DE OCTUBRE DE 2021 EN EL SALÓN COMITÉ EJECUTIVO DE ESTA INSTITUCIÓN.</t>
  </si>
  <si>
    <t>LMD-UC-CD-2021-0133</t>
  </si>
  <si>
    <t>SERVICIO DE UN (01) MONTAJE  PARA CINCUENTA (50) PERSONAS QUE SERA OFRECIDO EN EL DIPLOMADO DE FINANZAS PÚBLICAS MUNICIPALES EN COORDINACIÓN CON LA CAMARA DE CUENTAS, FEDOMU, CAPGEFI, CONTRALORÍA GENERAL DE LA R. D., DIRECCIÓN GENERAL DE PRESUPUESTO Y COMPRAS Y CONTRATACIONES PÚBLICAS, REALIZADO EL MARTES 26 DE OCTUBRE EN EL SALÓN DEL COMITÉ EJECUTIVO.</t>
  </si>
  <si>
    <t>LMD-UC-CD-2021-0132</t>
  </si>
  <si>
    <t>SERVICIO DE UN (01) ALMUERZO Y REFRIGERIO PARA CINCUENTA (50) PERSONAS QUE SERA OFRECIDO EN EL DIPLOMADO DE FINANZAS PÚBLICAS MUNICIPALES EN COORDINACIÓN CON LA CAMARA DE CUENTAS, FEDOMU, CAPGEFI, CONTRALORÍA GENERAL DE LA REP. DOM., DIRECCIÓN GENERAL DE CONTABILIDAD GUBERNAMENTAL,  DIRECCIÓN GENERAL DE PRESUPUESTO Y COMPRAS Y CONTRATACIONES PÚBLICAS, REALIZADO EL MARTES 26 DE OCTUBRE EN EL SALÓN DEL COMITÉ EJECUTIVO.</t>
  </si>
  <si>
    <t>LMD-UC-CD-2021-0134</t>
  </si>
  <si>
    <t>RAFAEL ARMANDO GUERRERO SEPULVEDA</t>
  </si>
  <si>
    <t>SERVICIO DE COFFE BREAK Y ALMUERZO (SEGÚN FICHA TÉCNICA)  PARA CINCUENTA  (50) PERSONAS, QUE SERA  OFRECIDO EN EL TALLER EMPODERAMIENTO DE LA JUVENTUD PARA LA TRANSPARENCIA Y PARTICIPACIÓN CIUDADANA EN LOS MUNICIPIOS DE BARAHONA, JIMANÍ Y PEDERNALES A REALIZARSE EN LOS DÍAS 27,28 Y 29 DE OCTUBRE DE 2021</t>
  </si>
  <si>
    <t>LMD-UC-CD-2021-0136</t>
  </si>
  <si>
    <t>SERVICIOS DE UN (01) ALMUERZO, REFRIGERIO Y MONTAJE PARA CUARENTA (40) PERSONAS, QUE SERA OFRECIDO EN EL DIPLOMADO GESTIÓN MUNICIPAL QUE REALIZA ESTA INSTITUCIÓN EN COORDINACIÓN CON EL INAP, EL DÍA 27 DE OCTUBRE DE 2021 EN EL SALÓN DEL COMITÉ EJECUTIVO.</t>
  </si>
  <si>
    <t>LMD-UC-CD-2021-0137</t>
  </si>
  <si>
    <t>SERVICIOS DE UN (01) ALMUERZO, REFRIGERIO Y MONTAJE PARA SESENTA Y CINCO  (65) PERSONAS, (SEGÚN FICHA TÉCNICA), PARA SER OFRECIDO EN EL CURSO DE ORDENAMIENTO TERRITORIAL QUE SERA REALIZADO EL VIERNES 29 DE OCTUBRE DEL AÑO  2021, EN EL SALÓN DE COMITÉ EJECUTIVO DE ESTA INSTITUCIÓN.</t>
  </si>
  <si>
    <t>LMD-DAF-CM-2021-0046</t>
  </si>
  <si>
    <t>DISTRIBUIDORA BACESMOS, SRL</t>
  </si>
  <si>
    <t>COMPRA DE UNIFORMES (SEGÚN FICHA TÉCNICA) PARA SER UTILIZADASCOMO DISTINTIVODE LOS TRABAJOS OPERATIVOS DEL PROGRAMA LIMPIO MI PAIS DE ESTA INSTITUCIÓN, LOS MISMOS DEBIDAMENTE IDENTIFICADOS CON LOS NOMBRES DE CADA COLABORADOR, LOGO DEL CITADO PROGRAMA Y NUEVO LOGO DE LA LIGA MUNICIPAL DOMONICANA.</t>
  </si>
  <si>
    <t>LMD-DAF-CM-2021-0051</t>
  </si>
  <si>
    <t>MRO MANTENIMIENTO OPERACIÓN Y REP. SRL</t>
  </si>
  <si>
    <t>COMPRA DE MATERIALES ELÉCTRICOS (SEGÚN FICHA TÉCNICA), PARA SER UTILIZADOS EN DIVERSAS AREAS DE ESTA INSTITUCIÓN.</t>
  </si>
  <si>
    <t>LMD-CCC-PEEX-2021-0007</t>
  </si>
  <si>
    <t>SANTO DOMINGO MOTORS COMPANY, S.A.</t>
  </si>
  <si>
    <t>SERVICIO DE MANTENIMIENTO  (SEGÚN FICHA TÉCNICA), DE UNA JEEP  CHEVROLET TAHOE LT 2WD, PLACA O0650, COLOR NEGRO, AÑO 2017, CHASIS 1GNSC7KC6HR267870,PROPIEDAD DE ESTA LIGA MUNICIPAL DOMINICANA Y ASIGNADA A ESTA SECRETARÍA GENERAL.</t>
  </si>
  <si>
    <t>PROCESOS ADJUDICADOS A MICRO, PEQUEÑAS Y MEDIANAS EMPRESAS (MIPYMES)</t>
  </si>
  <si>
    <t>Adjudicatario / RNC</t>
  </si>
  <si>
    <t>BANDERAS GLOBAL HC, SRL   RNC. 131157319</t>
  </si>
  <si>
    <t>COMPRA DE CINCO (5) BANDERAS</t>
  </si>
  <si>
    <t>LMD--UC-CD-2021-0115</t>
  </si>
  <si>
    <t>HABILITY CONSULTING, SRL   RNC. 130983666</t>
  </si>
  <si>
    <t>HAILA, SRL                                    RNC. 130247153</t>
  </si>
  <si>
    <t>SERVICIO DE IMPRESIONES DEL NUEVO LOGO DE LA INSTITUCIÓN, QUE SERAN UTILIZADAS COMO PUBLICIDAD EN LA TRANSMISIÓN EN VIVO DEL PROGRAMA EL GOBIERNO DE LA MAÑANA.</t>
  </si>
  <si>
    <t>AZU EXQUISITE CATERING AND MORE, SRL                  RNC. 131482805</t>
  </si>
  <si>
    <t>MIPYMES</t>
  </si>
  <si>
    <t>FEMENINO</t>
  </si>
  <si>
    <t>MUJER</t>
  </si>
  <si>
    <t>MASCULINO</t>
  </si>
  <si>
    <t>DEL 01 AL 31 DE SEPTIEMBRE 2021</t>
  </si>
  <si>
    <t>SERVICIO DE REPARACION VEHICULO JEEP MARCA NISSAN, PLACA G110657, AÑO 2001, CHASIS 5N1ED28T81C588956, PROPIEDAD DE ESTA INSTITUCION</t>
  </si>
  <si>
    <t xml:space="preserve"> LICITACIÓN PÚBLICA NACIONAL</t>
  </si>
  <si>
    <t xml:space="preserve">Descripción de la Compra </t>
  </si>
  <si>
    <t xml:space="preserve"> COMPARACIÓN DE PRECIOS</t>
  </si>
  <si>
    <t>PROCESOS DE EXCEPCIÓN</t>
  </si>
  <si>
    <t>DEL 01 AL 30 DE NOVIEMBRE 2021</t>
  </si>
  <si>
    <t>LMD-UC-CD-2021-0135</t>
  </si>
  <si>
    <t>MRO MANTENIMIENTO OPERACIÓN Y REPARACIÓN, SRL</t>
  </si>
  <si>
    <t>COMPRA DE 01 CAJA DE HERRAMIENTAS(SEGÚN FICHA TÉCNICA), PARA SER UTILIZADOS EN EL MANTENIMIENTO Y REPARACIÓN DE EQUIPOS PESADOS, PROPIEDAD DE ESTA INSTITUCIÓN.</t>
  </si>
  <si>
    <t>FRANCISCO GRULLON GOMEZ</t>
  </si>
  <si>
    <t>LMD-UC-CD-2021-0138</t>
  </si>
  <si>
    <t>SERVICIOS DE UNA EMPRESA QUE SE ENCARGUE DE UN REFRIGERIO Y ALMUERZO PARA 50 PERSONAS, QUE SERÁ OFRECIDO EN EL TALLER DE CAPACITACIÓN MUNICIPAL 2022, A REALIZARSE EL DÍA MARTES 02 DE NOVIEMBRE 2021, EN EL SALÓN EJECUTIVO DEL AYUNTAMIENTO DE SANTIAGO.</t>
  </si>
  <si>
    <t>LMD-UC-CD-2021-0139</t>
  </si>
  <si>
    <t>COMPRA DE PAPELERIA (SEGÚN FICHA TECNICA), TIMBRADAS CON EL NUEVO LOGO DE LA LIGA MUNICIPAL DOMINICANA, QUE SERA UTILIZADOS POR LOS DIFERENTES DEPARTAMENTOS Y LA SECRETARIA GENERAL DE ESTA INSTITUCION.</t>
  </si>
  <si>
    <t>LMD-UC-CD-2021-0140</t>
  </si>
  <si>
    <t>SERVICIOS DE UN ALMUERZO PARA SETENTA (70) PERSONAS (SEGÚN FICHA TECNICA) OFRECIDO EL MARTES 02 DE NOVIEMBRE DE 2021, EN LA SESION ORDINARIA DEL COMITÉ EJECUTIVO, EN EL SALON DEL COMITÉ EJECUTIVO DE ESTA INSTITUCION.</t>
  </si>
  <si>
    <t>LMD-UC-CD-2021-0141</t>
  </si>
  <si>
    <t>D' YISS GORMET, SRL</t>
  </si>
  <si>
    <t>SERVICIO DE MONTAJE PARA (70) PERSONAS (SEGÚN FICHA TECNICA) OFRECIDO EL MARTES 02 DE NOVIEMBRE DE 2021, EN LA SESION ORDINARIA DEL COMITÉ EJECUTIVO, EN EL SALON DEL COMITÉ EJECUTIVO DE ESTA INSTITUCION.</t>
  </si>
  <si>
    <t>LMD-UC-CD-2021-0144</t>
  </si>
  <si>
    <t>SKETCH PROM, SRL</t>
  </si>
  <si>
    <t>SERVICIOS DE MONTAJE, REFRIGERIO Y ALMUERZO PARA CINCUENTA (50) PERSONAS, OFRECIDO EN EL CURSO DE IDENTIFICACION, FORMULACION Y EVALUACION DE PROYECTOS QUE REALIZA ESTA INSTITUCION RN COORDINACION CON EL MINISTERIO DE ECONOMIA PLANIFICACION Y DESARROYO (MEPyD) EL DIA 04 DE NOVIEMBRE DE 2021 EN EL SALON DEL COMITE EJECUTIVO DE ESTA INSTITUCION.</t>
  </si>
  <si>
    <t>LMD-UC-CD-2021-0145</t>
  </si>
  <si>
    <t>SERVICIOS DE MONTAJE, REFRIGERIO Y ALMUERZO PARA CINCUENTA (50) PERSONAS, OFRECIDO EN EL CURSO DE IDENTIFICACION, FORMULACION Y EVALUACION DE PROYECTOS QUE REALIZA ESTA INSTITUCION RN COORDINACION CON EL MINISTERIO DE ECONOMIA PLANIFICACION Y DESARROYO (MEPyD) EL DIA 03 DE NOVIEMBRE DE 2021 EN EL SALON DEL COMITE EJECUTIVO DE ESTA INSTITUCION.</t>
  </si>
  <si>
    <t>LMD-UC-CD-2021-0146</t>
  </si>
  <si>
    <t>TERMINACIONES DOMINICANO (TERMIDOM) SRL</t>
  </si>
  <si>
    <t xml:space="preserve">SERVICIOS PARA ELABORAR UNA PROPUESTA ARQUITECTONICA(SEGÚN FICHA TECNICA), DE LA PLANTA FISICA DE ESTA INSTITUCION YA QUE SE ENCUENTRA EN DETERIORO Y NO ESTA ADECUADA PARA QUE LOS COLABORADORES REALICEN SUS TRABAJAS DE FORMA EFECTIVA Y PODER RECIBIR LOS VISITANTES EN LAS MEJORES CONDICIONES. </t>
  </si>
  <si>
    <t>LMD-UC-CD-2021-0148</t>
  </si>
  <si>
    <t>CASTING SCORPION, SRL</t>
  </si>
  <si>
    <t>SERVICIOS DE ALMUERZO, REFRIGERIO Y MONTAJE, PARA (65) PERSONAS, (SEGUN FICHA TECNICA) PARA SER OFRECIDO EN EL CURSO DE ORDENAMIENTO TERRITORIAL EL VIERNES 05 DE NOVIEMBRE DEL AÑO  2021 EN EL SALON DEL COMITE EJECUTIVO DE ESTA INSTITUCION.</t>
  </si>
  <si>
    <t>LMD-UC-CD-2021-0143</t>
  </si>
  <si>
    <t>COMPRA DE ALCOHOL ISOPROPILICO AL 70% Y GEL ANTIBACTERIAL AL 70% (SEGÚN FICHA TECNICA) PRONOSTICADO PARA TRES (03) MESES CORRESPONDIENTE AL 4TO. TRIMESTRE DEL 2021, ESTOS MATERIALES SERAN UTILIZADOS PARA USO INTERNO EN LOS DIFERENTES DEPARTAMENTOS DE ESTA INSTITUCION.</t>
  </si>
  <si>
    <t>LMD-UC-CD-2021-0149</t>
  </si>
  <si>
    <t>C&amp;F GRUAS, SRL</t>
  </si>
  <si>
    <t>SERVICIO DE TRANSPORTE DE EQUIPOS Y MOBILIARIOS (SEGÚN FICHA TECNICA), A SOLICITUD DE LA DIRECCION DE BIENES NACIONALES, POR MOTIVO DE DESCARGO A LOS ARTICULOS QUE NO SE ESTAN UTILIZANDO POR SU DETERIORO O NO FUNCIONAMIENTO DE ESTA INSTITUCION.</t>
  </si>
  <si>
    <t>LMD-UC-CD-2021-0151</t>
  </si>
  <si>
    <t>PEVERGRAF, SRL</t>
  </si>
  <si>
    <t>LMD-UC-CD-2021-0150</t>
  </si>
  <si>
    <t>COMERCIAL 2MB, SRL</t>
  </si>
  <si>
    <t>COMPRA DE UNA (01) BATERIA, 15/12, DOS (02) BATERIA 17/12 Y SEIS CABEZOTES (SEGÚN FICHA TECNICA), PARA SER UTILIZADOS EN UN VEHICULO TIPO JEEP, MODELO MITSUBISHI, PLACA G127938, AÑO 2006, CHASIS JMY0RK9706J000319 Y UN VEHICULO TIPO CAMION HYUNDAI MODELO HD65, PLACA X463302, AÑO 2019, CHASIS KMFGE17FPLC337850, PROPIEDAD DE ESTA INSTITUCION, YA QUE LAS ANTERIORES NO ESTAN EN CONDICIONES DE USO.</t>
  </si>
  <si>
    <t>LMD-UC-CD-2021-0154</t>
  </si>
  <si>
    <t>SERVICIO DE ALMUERZO TIPO BUFFET PARA (30) PERSONAS , OFRECIDO EN EL ENCUENTRO ESPECIAL CON EL EXPRESIDENTE HIPOLITO MEJIA, EL VIERNES 19 DE NOVIEMBRE DEL 2021, EN EL SALON DEL COMITÉ EJECUTIVO DE ESTA INSTITUCION.</t>
  </si>
  <si>
    <t>LMD-UC-CD-2021-0152</t>
  </si>
  <si>
    <t>COMPRA DE TREINTA Y CINCO (35) PAQUETES DE 2 LIBRAS DE AZUCAR BLANCA Y CIENTO NOVENTA (190), PAQUETES DE 2 LIBRAS DE AZUCAR MORENA (SEGU FICHA TECNICA), PRONOSTICADO PARA TRES MESES. CORRESPONDIENTE AL 4TO. TRIMESTRE DEL AÑO 2021, LOS MISMOS SERAN DISTRIBUIDOS PARA USO INTERNO EN LOS DIFERENTES DEPARTAMENTOS DE ESTA INSTITUCION.</t>
  </si>
  <si>
    <t>LMD-CCC-PEEX-2021-0009</t>
  </si>
  <si>
    <t>CONSORCIO DE TARJETAS DOMINICANA, S.A</t>
  </si>
  <si>
    <t>SERVICIO PARA LA RECARGA DE LA CUENTA CORPORATIVA NO. 136688 DEL SISTEMA DE PASO RAPIDO, A NOMBRE DE LA LIGA MUNICIPAL DOMINICANA, EL MISMO SERA UTILIZADOS PO NUESTROS COLABORADORES PARA TRANSITAR POR LAS ESTACIONES DE PEAJE .</t>
  </si>
  <si>
    <t>LMD-CCC-PEEX-2021-0010</t>
  </si>
  <si>
    <t>SIALTA, SRL</t>
  </si>
  <si>
    <t>SERVICIO DE ASESORIA Y DIVULGACION DE LAS BUENAS PRACTICAS EN MANEJO DE RESIDUOS SOLIDOS DE LOS DIFERENTES AYUNTAMIENTOS DEL PAIS.</t>
  </si>
  <si>
    <t>LMD-CCC-PEEX-2021-0011</t>
  </si>
  <si>
    <t>SANTO DOMINGO MOTORS, S.A</t>
  </si>
  <si>
    <t>SERVICIOS DE MANTENIMIENTO DE LOS SIGUIENTES VEHICULOS, F-001 NISSAN FRONTIER, 2019, PLACA EL08245, CHASIS 3N6CD33B4ZK393360, F-002 NISSAN FRONTIER 2019, PLACA EL08243, CHASIS 3N6CD33B6ZK394249, F-003, CHASIS 3N6CD33B8ZK394172, F-003, CHASIS 3N6CD33B4ZK394184, PROPIEDAD DE ESTA INSTITUCION.</t>
  </si>
  <si>
    <t>LMD-DAF-CM-2021-0058</t>
  </si>
  <si>
    <t>COMPRA DE SILLAS TIFFANY, AROS PARA SERVILLETAS, COPAS, MESAS RECTANGULAR Y REDONDAS (SEGÚN FICHA TECNICA), QUE SERAN PROPIEDAD DE ESTA INSTITUCION PARA SER UTILIZADAS EN LAS DIFERENTES ACTIVIDADES QUE SE REALIZAN EN ESTA LIGA MUNICIPAL DOMINICANA.</t>
  </si>
  <si>
    <t>LMD-DAF-CM-2021-0049</t>
  </si>
  <si>
    <t>ALDISA BUSINESS WORLD, SRL</t>
  </si>
  <si>
    <t>COMPRA DE MANTELES PARA MESA REDONDA Y RECTANGULAR, TOPES PARA MESAS, SERVILLETAS DE TELAS, FORROS CON ZIPPER Y COJINES PARA SILLAS TIFFANY (SEGÚN FICHA TECNICA) QUE SERAN PROPIEDAD DE ESTA INSTITUCION.</t>
  </si>
  <si>
    <t>LMD-DAF-CM-2021-0056</t>
  </si>
  <si>
    <t>COMPRA DE MATERIAL GASTABLE (SEGÚN FICHA TECNICA), PARA SER DISTRIBUIDOS EN LOS DIFERENTES DEPARTAMENTOS DE ESTA INSTITUCION, CORRESPONDIENTE AL 4TO. TRIMESTRE DEL 2021.</t>
  </si>
  <si>
    <t>LMD-DAF-CM-2021-0053</t>
  </si>
  <si>
    <t>CANTABRIA BRAND REPRESENTATIVE, SRL</t>
  </si>
  <si>
    <t>SERVICIO DE ALMUERZOS TIPO BUFFET, DESAYUNOS, COFFEE BREAK Y COCTELES, CON SUS RESPECTIVOS MONTAJES (SEGÚN FICHA TECNICA), QUE SERA OFRECIDOS EN LAS DIFERENTES ACTIVIDADES DE NUESTRA INSTITUCION DURANTE (2) MESES.</t>
  </si>
  <si>
    <t>LMD-UC-CD-2021-0155</t>
  </si>
  <si>
    <t>WHITEBOX AUTO SHOP, SRL</t>
  </si>
  <si>
    <t>LMD-DAF-CM-2021-0059</t>
  </si>
  <si>
    <t>MUÑOZ CONCEPTO MIBILIARIO, SRL</t>
  </si>
  <si>
    <t>SERVICIO DE REPARACION, CAMBIO DE CAJUELA Y ACEITE DEL DIFERENCIAL DE UN (01) VEHICULO, TIPO JEEP, MARCA CHEVROLET TAHOE, COLOR NEGRO, PLACA G213876, AÑO 2009, CHASIS 1GNFK33J29R130213, EL MISMO ES PROPIEDAD DE ESTA INSTITUCION.</t>
  </si>
  <si>
    <t>COMPRA DE MOBILIARIOS DE OFICINA (SEGÚN FICHA TECNICA), QUE SERAN PROPIEDAD DE ESTA INSTITUCION, PARA SER UTILIZADOS EN DIFERENTES DEPARTAMENTOS.</t>
  </si>
  <si>
    <t>PROLIMDES COMERCIAL SRL</t>
  </si>
  <si>
    <t>COMPRA, CONFECCION E INSTALACION DE (13) SEÑALETICA (SEGÚN FICHA TECNICA), CON EL NUEVO LOGO DE LA LIGA MUNICIPAL DOMINICANA Y EL PROGRAMA LIMPIO MI PAIS, PARA USO DEL MENCIONADO PROGRAMA EN EL VERTEDERO DE VILLA ALTAGRACIA.</t>
  </si>
  <si>
    <t>6375 D/F 26/11/2021</t>
  </si>
  <si>
    <t>1201 D/F 25/11/2021</t>
  </si>
  <si>
    <t>1202 D/F 26/11/2021</t>
  </si>
  <si>
    <t>LMD-CCC-CP-2021-0004</t>
  </si>
  <si>
    <t>TECNA,S,  EIRL</t>
  </si>
  <si>
    <t>COMPRA DE DOS (02) ASCENSORES, INCLUYENDO SU INSTALACION Y DESMONTE DE LOS EXISTENTES, QUE SERAN PROPIEDAD DE ESTA INSTITUCION.</t>
  </si>
  <si>
    <t>LMD-CCC-CP-2021-0006</t>
  </si>
  <si>
    <t>PRIM,IUM BUSINESS SERVICE (PBS) SRL</t>
  </si>
  <si>
    <t xml:space="preserve">COMPRA DE MIL (1000) UNIDADES DE TANQUES PLÁSTICOS, PARA SER UTILIZADOS EN EL PLAN PILOTO DEL PROGRAMA LIMPIO MI PAÍS QUE EJECUTA LA LMD. </t>
  </si>
  <si>
    <t>LMD-CCC-CP-2021-0009</t>
  </si>
  <si>
    <t>ALONZO COMERCIAL, SRL</t>
  </si>
  <si>
    <t>ADQUISICION DE VEINTITRES (23) GABINETES, PARA ALMACENAR TRAJES DE BOMBEROS, PARA SER DISTRIBUIDOS A LOS DIFERENTES CUERPOS DE BOMBEROS DEL PAIS, A TRAVES DEL DEPARTAMENTO DE SEGURIDAD CIUDADANA DE LA LIGA MUNICIPAL DOMINCANA.</t>
  </si>
  <si>
    <t>LMD-DAF-CM-2021-0057</t>
  </si>
  <si>
    <t>COMPRA DE MATERIAL DE LIMPIEZA (SEGÚN FICHA TECNICA), PARA USO EN LOS DIFERENTES DEPARTAMENTOS DE ESTA INSTITUCION, CORRESPONDIENTE AL 4TO. TRIMESTRE DEL 2021.</t>
  </si>
  <si>
    <t>TERMINACIONES DOMINICANA (TERMIDOM) SRL</t>
  </si>
  <si>
    <t>MIPYME MUJER</t>
  </si>
  <si>
    <t>ALDISA BUSISNESS WORLD, SRL</t>
  </si>
  <si>
    <t>COMPRA DE MANTELES PARA MESA REDONDA Y RECTAGULAR, TOPES PARA MESAS, SERVILLETAS DE TELAS, FORROS CON ZIPPER Y COJINES PARA SILLAS TIFFANY (SEGÚN FICHA TECNICA) QUE SERAN PROPIEDAD DE ESTA INSTITUCION.</t>
  </si>
  <si>
    <t>MUÑOZ CONCEPTO MOBILIARIO, SRL</t>
  </si>
  <si>
    <t>COMPRA DE MOBILIARIOS DE OFICINA (SEGÚN FICHA TECNICA) QUE SERAN PROPIEDAD DE ESTA INSTITUCION PARA SER UTILIZADOS EN DIFERENTES DEPARTAMENTOS.</t>
  </si>
  <si>
    <t>1188 D/F 1/11/2021</t>
  </si>
  <si>
    <t>1189 D/F 2/11/2021</t>
  </si>
  <si>
    <t>1190 D/F 2/11/2021</t>
  </si>
  <si>
    <t>1191 D/F 2/11/2021</t>
  </si>
  <si>
    <t>6366 D/F 2/11/2021</t>
  </si>
  <si>
    <t>1193 D/F 4/11/2021</t>
  </si>
  <si>
    <t>1192 D/F 4/11/2021</t>
  </si>
  <si>
    <t>1194 D/F 4/11/2021</t>
  </si>
  <si>
    <t>1195 D/F 4/11/2021</t>
  </si>
  <si>
    <t>1196 D/F 9/11/2021</t>
  </si>
  <si>
    <t>6368 D/F 10/11/2021</t>
  </si>
  <si>
    <t>1197 D/F 12/11/2021</t>
  </si>
  <si>
    <t>6369 D/F 17/11/2021</t>
  </si>
  <si>
    <t>6370 D/F 17/11/2021</t>
  </si>
  <si>
    <t>6371 D/F 18/11/2021</t>
  </si>
  <si>
    <t>6372 D/F 18/11/2021</t>
  </si>
  <si>
    <t>6367 D/F 5/11/2021</t>
  </si>
  <si>
    <t>1198 D/F 18/11/2021</t>
  </si>
  <si>
    <t>1199 F/F 19/11/2021</t>
  </si>
  <si>
    <t>6373 D/F 23/11/2021</t>
  </si>
  <si>
    <t>6374 D/F 25/11/2021</t>
  </si>
  <si>
    <t>TECNA,S, EIRL</t>
  </si>
  <si>
    <t>COMPRA DE DOS (02) ASCENSORES, INCLUYENDO SU INSTALACION Y DESMONTE DE ESTA INSTITUCION.</t>
  </si>
  <si>
    <t>PRIM,IUM BUSINESS SERVICE (PBS)</t>
  </si>
  <si>
    <t>COMPRA DE MIL (1000) UNIDADES DE TANQUES PLASTICOS, PARA SER UTILIZADOS EN EL PLAN PILOTO DEL PROGRAMA LIMPIO MI PAIS QUE EJECUTA LA LMD.</t>
  </si>
  <si>
    <t>COMPRARACION DE PRECIO</t>
  </si>
  <si>
    <t>ADQUISICION DE VEINTITRES (23) GABINETES, PARA ALMACENAR TRAJES DE BOMBEROS, PARA SER DISTRIBUIDOS A LOS DIFERENTES CUERPOS DE BOMBEROS DEL PAIS, A TRAVES DEL DEPARTAMENTO DE SEGURIDAD CIUDADANA DE LA LIGA MUNICIPAL DOMINICANA.</t>
  </si>
  <si>
    <t>REFRICENTRO RUBIERA, S.R.L</t>
  </si>
  <si>
    <t>COMPRA DE UN COMPRESOR ROTATIVO DE 24,000 BTU (SEGÚN FICHA TECNICA), YA QUE EL ANTERIOR NO ESTA EN CONDICIONES DE USO Y TIENE DAÑO IRREVERSIBLES, EL MISMO SERA PROPIEDAD DE ESTA INSTITUCION Y SERA INSTALADO EN EL CUARTO DE SERVIDORES DEL DEPARTAMENTO DE TECNOLOGIA DE ESTA LIGA MUNICIPAL DOMINICANA</t>
  </si>
  <si>
    <t>1174 D/F 4/11/2021</t>
  </si>
  <si>
    <t>SERVICIO DE REPARACION Y MANTENIMIENTO DE UN (01)VEHICULO TIPO JEEP, MARCA NISSAN, PLACA G110657, AÑO 2001, CHASIS 5N1ED28T81C588956, EL MISMO ES PROPIEDAD DE ESTA INSTITUCION Y ESTA PRESENTANDO FALLA MECANICA.</t>
  </si>
  <si>
    <t>6355 D/F 4/10/2021</t>
  </si>
  <si>
    <t>6354 D/F 04/10/2021</t>
  </si>
  <si>
    <t>COMPRA DE UNIFORMES(SEGÚN FICHA TECNICA) PARA SER UTILIZADAS COMO DISTINTIVO DE LOS TRABAJOS OPERATIVOS DEL PROGRAMA LIMPIO MI PAIS DE ESTA INSTITUCION, LOS MISMOS DEBIDAMENTE IDENTIFICADOS CON LOS NOMBRES DE CADA COLABORADOR, LOGO DEL CITADO PROGRAMA Y NUEVO LOGO DE LA LIGA MUNICIPAL DOMINICANA.</t>
  </si>
  <si>
    <t>1175 D/F 4/10/2021</t>
  </si>
  <si>
    <t>SERVICIO DE MANTENIMIENTO PREVENTIVO DE LA PLANTA ELECTRICA V350 Y DE LA PLANTA DE EMERGENCIA, LAS CUALES SON PROPIEDAD DE ESTA INSTITUCION, CON EL FIN DE MANTENERLA EN OPTIMAS CONDICIONES.</t>
  </si>
  <si>
    <t>1176 D/F 6/10/2021</t>
  </si>
  <si>
    <t>CENTRO DE SERV. KHAMIL &amp;CORREA, SRL</t>
  </si>
  <si>
    <t>SERVICIO DE MONTAJE PARA (40) PERSONAS (SEGÚN FICHA TECNICA) EL MISMO SERA UTILIZADO EN LA FIRMA DE ACUERDO INTERINSTITUCIONAL EN EL CONSEJO NACIONAL DE PERSONA ENVEJECIENTE (CONAPE) Y ESTA INSTITUCION, A REALIZARSE EL DIA 06 DE OCTUBRE DE 2021, EN EL SALON COMITE EJECUTIVO, LIC. PEDRO REYNOSO DE ESTA INSTITUCION.</t>
  </si>
  <si>
    <t>1177 D/F 8/10/2021</t>
  </si>
  <si>
    <t>SERVICIOS DE IMPRESIONES DEL NUEVO LOGO DE LA INSTITUCION (SEGÚN FICHA TECNICA), QUE SERAN UTILIZADAS COMO PUBLICIDAD EN LA TRANSMISION EN VIVO DEL PROGRAMA "EL GOBIERNO DE LA MAÑANA", EN EL SALON DEL COMITÉ EJECUTIVO, LIC. PEDRO REYNOSO.</t>
  </si>
  <si>
    <t>6356 D/F 8/10/2021</t>
  </si>
  <si>
    <t>BANDERAS GLOBAL HC SRL</t>
  </si>
  <si>
    <t>COMPRA DE CINCO (05) BANDERAS (SEGÚN FICHA TECNICA), CON EL NUEVO LOGO DE ESTA LIGA MUNICIPAL DOMINICANA Y UNA (01) BANDERA DOMINICANA, QUE SERAN PROPIEDAD DE ESTA INSTITUCION, LAS MISMAS SERAN PARA USO INSTITUCIONAL.</t>
  </si>
  <si>
    <t>6357 D/F14/10/2021</t>
  </si>
  <si>
    <t>COMPRA DE SEISCIENTOS (600) BOTELLONES DE AGUA PRONOSTICADO PARA (03) MESES QUE SERAN DISTRIBUIDOS EN LOS DIFERENTES DEPARTAMENTOS DE ESTA INSTITUCION. CORRESPONDIENTE AL 4TO. TRIMESTRE.</t>
  </si>
  <si>
    <t>1178 D/F 18/10/2021</t>
  </si>
  <si>
    <t>LMD-UC-CD-2021/0122</t>
  </si>
  <si>
    <t>SERVICIOS DE (01) ALMUERZO,(01) REFRIGERIO Y MONTAJE PARA 65 PERSONAS (SEGÚN FICHA TECNICA), PARA SER OFRECIDO EN EL CURSO DE ORDENAMIENTO TERRITORIAL, QUE SERA REALIZADO EL VIERNES 15 DE OCTUBRE DEL AÑO 2021, EN EL SALON DEL COMITÉ EJECUTIVO DE ESTA INSTITUCION.</t>
  </si>
  <si>
    <t>6358 D/F 19/10/2021</t>
  </si>
  <si>
    <t>MRO MANTENIMIENTO OPERACIÓN &amp; REP. SRL</t>
  </si>
  <si>
    <t>COMPRA DE MATERIALES ELECTRICOS (SEGÚN FICHA TECNICA), PARA SER UTILIZADOS EN DIVERSAS AREAS DE ESTA INSTITUCION.</t>
  </si>
  <si>
    <t>1179 D/F 20/10/2021</t>
  </si>
  <si>
    <t>SERVICIOS DE UNA EMPRESA QUE SE ENCARGUE DE UN MONTAJE, REFRIGERIO Y ALMUERZO PARA (40) PERSONAS, QUE SERA OFRECIDO EN EL DIPLOMADO GESTION MUNICIPAL QUE REALIZA ESTA INSTITUCION COORDINACION CON EL INAP, EL DIA 20 DE OCTUBRE DE 2021 EN EL SALON COMITÉ EJECUTIVO DE ESTA INSTITUCION.</t>
  </si>
  <si>
    <t>6359 D/F 19/10/2021</t>
  </si>
  <si>
    <t>COMPRA DE CIEN (100) CAMISETAS (SEGÚN FICHA TECNICA) LAS CUALES SERAN UTILIZADAS EN LA CAMINATA DEL DIA INTERNACIONAL DEL CANCER, A REALIZARSE EL PROXIMO MARTES 19 DE OCTUBRE DEL AÑO 2021 DESDE EL MIRADOR SUR HASTA LA ESTATUA HERMANA MIRABAL CENTRO DE LOS HEROES.</t>
  </si>
  <si>
    <t>6360 D/F 21/10/2021</t>
  </si>
  <si>
    <t>LA COMPRA DE (01) BANNER (SEGÚN FICHA TECNICA), PARA SER UTILIZADO EN DIFERENTES ACTIVIDADES QUE REALIZA  ESTA INSTITUCION A TRAVES DEL DEPARTAMENTO DE EMPRENDIMIENTO DE ESTA LIGA MUNICIPAL DOMINICANA.</t>
  </si>
  <si>
    <t>6361 D/F 21/10/2021</t>
  </si>
  <si>
    <t>COMPRA DE QUINCE (15) TECLADOS INALAMBRICOS Y (15) MOUSES INALAMBRICOS, (SEGÚN FICHA TECNICA), PARA SER UTLIZADOS EN DIVERSAS AREAS DE ESTA INSTITUCION.</t>
  </si>
  <si>
    <t>1180 D/F 21/10/2021</t>
  </si>
  <si>
    <t>SERVICIOS DE UN MONTAJE, REFRIGERIO Y ALMUERZO PARA (40) PERSONAS, QUE SERA OFRECIDO EN EL DIPLOMADO GESTION MUNICIPAL QUE REALIZA ESTA INSTITUCION EN COORDINACION CON EL INAP, EL DIA 21 DE OCTUBRE DE 2021 EN EL SALON COMITÉ EJECUTIVO DE ESTA INSTITUCION.</t>
  </si>
  <si>
    <t>1181 D/F 22/10/2021</t>
  </si>
  <si>
    <t>SERVICIO DE MANTENIMIENTO PARA QUINCE (15) VEHICULOS (SEGÚN FICHA TECNICA)</t>
  </si>
  <si>
    <t>1182 D/F 25/10/2021</t>
  </si>
  <si>
    <t>SERVICIO DE UN MONTAJE, ALMUERZO Y REFRIGERIO PARA (60) PERSONAS, QUE SERA OFRECIDO EN EL TALLER SOBRE PLAN NACIONAL DE CAPACITACION MUNICIPAL 2022, A REALIZARSE EL LUNES 25 DE OCTUBRE DE 2021, EN EL SALON COMITÉ EJECUTIVO DE ESTA INSTITUCION.</t>
  </si>
  <si>
    <t>6362 D/F 25/10/2021</t>
  </si>
  <si>
    <t>COMPRA DE CINCO MIL (5000) UNIDADES DE BOTELLITAS DE AGUA DE 16oz 20/1 (SEGÚN FICHA TECNICA) CORRESPONDIENTES AL 4TO. TRIMESTRE DEL 2021, LAS MISMAS SERAN DISTRIBUIDAS EN LOS DIFERENTES DEPARTAMENTOS DE ESTA LIGA MUNICIPAL DOMINICANA.</t>
  </si>
  <si>
    <t>6363 D/F 27/10/2021</t>
  </si>
  <si>
    <t>COMPRA DE SEIS (6) ASTAS DE BANDERAS (SEGÚN FICHA TECNICA) QUE SERAN PROPIEDAD DE ESTA LIGA MUNICIPAL DOMINICANA, PARA SER UTILIZADAS EN LAS DIFERENTES ACTIVIDADES DE ESTA INSTITUCION.</t>
  </si>
  <si>
    <t>1183 D/F 27/10/2021</t>
  </si>
  <si>
    <t>SERVICIO DE UN MONTAJE PARA (50) PERSONAS, QUE SERA OFRECIDO EN EL DIPLOMADO DE FINANZAS PUBLICAS MUNICIPALES EN COORDINACION CON LA CAMARA DE CUENTAS, FEDOMU, CAPGEGI, CONTRALORIA GENERAL DE LA REPUBLICA, DIRECCION GENERAL DE CONTABILIDAD GUBERNAMENTAL, DIRECCION GENERAL DE PRESUPUESTO Y COMPRAS Y CONTRATACIONES PUBLICA, REALIZADO EL MARTES 26 DE OCTUBRE DE 2021, EN EL SALON DEL COMITE EJECUTIVO.</t>
  </si>
  <si>
    <t>1184 D/F 27/10/2021</t>
  </si>
  <si>
    <t>SERVICIO DE UN ALMUERZO Y REFRIGERIO PARA (50) PERSONAS, QUE SERA OFRECIDO EN EL DIPLOMADO DE FINANZAS PUBLICAS MUNICIPALES EN COORDINACION CON LA CAMARA DE CUENTAS, FEDOMU, CAPGEGI, CONTRALORIA GENERAL DE LA REPUBLICA, DIRECCION GENERAL DE CONTABLIDAD GUBERNAMENTAL , DIRECCION GENERAL DE PRESUPUESTO Y COMPRAS Y CONTRATACIONES PUBLICAS, REALIZADO EL MARTES 26 DE OCTUBRE DE 2021, EN EL SALON DEL COMITE EJECUTIVO.</t>
  </si>
  <si>
    <t xml:space="preserve">1185 D/F 27/10/2021 </t>
  </si>
  <si>
    <t>SERVICIOS DE COFFE BREAK Y ALMUERZO (SEGÚN FICHA TECNICA), PARA CINCUENTA (50) PERSONAS, QUE SERA OFRECIDO EN EL TALLER EMPODERAMIENTO DE LA JUVENTUD PARA LA TRANSPARENCIA Y PARTICIPACION CIUDADANA EN LOS MUNICIPIOS DE BARAHONA, JIMANI Y PEDERNALES, A REALIZARSE LOS DIAS 27/28 Y 29 DE OCTUBRE DE 2021.</t>
  </si>
  <si>
    <t>1186 D/F 27/10/2021</t>
  </si>
  <si>
    <t>SERVICIOS DE UN ALMUERZO, REFRIGERIO Y MONTAJE PARA (40) PERSONAS, QUE SERA OFRECIDO EN EL DIPLOMADO GESTION MUNICIPAL QUE REALIZA ESTA INSTITUCION  EN COORDINACION CON EL INAP, EL DIA 27 DE OCTUBRE DE 2021 EN EL SALON DEL COMITÉ EJECUTIVO DE ESTA INSTITUCION.</t>
  </si>
  <si>
    <t>6364 D/F 28/10/2021</t>
  </si>
  <si>
    <t>COMPRA DE (260) PAQUETES DE CAFÉ DE UNA (01) LIBRA (SEGÚN FICHA TECNICA), QUE SERAN DISTRIBUIDOS EN LOS DIFERENTES DEPARTAMENTOS DE ESTA INSTITUCION, PRONOSTICADO PARA (03) MESES CORRESPONDIENTE AL 4TO. TRIMESTRE 2021.</t>
  </si>
  <si>
    <t>6365 D/F 29/10/2021</t>
  </si>
  <si>
    <t>COMPRA DE VEINTE (20) APARATOS TELEFONICOS VOID (SEGÚN FICHA TECNICA), PARA SER DISTRIBUIDOS EN LAS NUEVAS EXTENSIONES DE LOS DIFERENTES DEPARTAMENTOS Y LOS MISMO SERAN PROPIEDAD DE ESTA INSTITUCION.</t>
  </si>
  <si>
    <t>1187 D/F 29/10/2021</t>
  </si>
  <si>
    <t>SERVICIOS DE UN ALMUERZO, REFRIGERIO Y MONTAJE PARA 65 PERSONAS (SEGÚN FICHA TECNICA), OFRECIDO EN EL CURSO DE ORDENAMIENTO TERRITORIAL REALIZADO EL VIERNES 29 DE OCTUBRE DEL AÑO 2021, EN EL SALON DE COMITÉ EJECUTIVO DE ESTA INSTITUCION.</t>
  </si>
  <si>
    <t>LMD-UC-CD-2021-0156</t>
  </si>
  <si>
    <t>CHEESTTERS ALFONSINA WILSON CATEDRAL</t>
  </si>
  <si>
    <t>SERVICIO DE UNA EMPRESA QUE SE ENCARGUE DE UN AGUINALDO NAVIDEÑO PARA (250) PERSONAS (SEGÚN FICHA TECNICA), VIERNES 03 DE DICIEMBRE DE 2021, CON MOTIVO A LA BIENVENIDA DE LA NAVIDAD DE ESTA INSTITUCION.</t>
  </si>
  <si>
    <t>LMD-UC-CD-2021-0160</t>
  </si>
  <si>
    <t>COMPRA Y CONFECCION DE POLO SHIRTS Y CUADERNILLOS(SEGÚN FICHA TECNICA), LOS CUALES SERAN UTILIZADOS POR EL DEPARTAMENTO DE PROTOCOLO DE ESTA LIGA MUNICIPAL DOMINICANA, ALOS FINES DE USO EN LA MEMORIA DE GESTION DE LOS PRIMEROS SEIS MESES DE ESTA INSTITUCION.</t>
  </si>
  <si>
    <t>LMD-CCC-PEEX-2021-0012</t>
  </si>
  <si>
    <t>HECTOR RAFAEL GRULLON MORONTA</t>
  </si>
  <si>
    <t>SERVICIOS DE UNA EMPRESA FISICA O MORAL, QUE SE ENCARGUE DE LA INVESTIGACION Y ASESORIA DE INTERES, DENTRO DEL MARCO LEGISLATIVO MUNICIPAL, CON EL FIN DE CONTRIBUIR EN LA ORIENTACION Y GUIA A LOS AYUNTAMIENTOS DEL PAIS.</t>
  </si>
  <si>
    <t>CHEESTTERS ALFONSINA WILSON</t>
  </si>
  <si>
    <t>SERVICIO DE AGUINALDO NAVIDEÑO PARA 250 PERSONAS (SEGÚN FICHA TECNICA), VIERNES 3 DE DICIEMBRE, CON MOTIVO A LA BIENVENIDA DE LA NAVIDAD DE ESTA INSTITUCIÓN</t>
  </si>
  <si>
    <t>001-1234064-1</t>
  </si>
  <si>
    <t>COMPRAS POR DEBAJO DEL UMBRAL / ORDENES DE SERVICIOS</t>
  </si>
  <si>
    <t>COMPRA Y CONFECCION DE POLO SHIRTS Y CUADERNILLOS (SEGÚN FICHA TECNICA), LOS CUALES SERAN UTILIZADOS POR EL DEPARTAMENTO DE PROTOCOLO DE ESTA LIGA MUNICIPAL DOMINICANA, ALOS FINES DE USO EN LA MEMORIA DE GESTION DE LOS PRIMEROS SEIS MESES DE ESTA INSTITUCION.</t>
  </si>
  <si>
    <t>LMD-DAF-CM-2021-0063</t>
  </si>
  <si>
    <t>SIALAP SOLUCIONES, SRL</t>
  </si>
  <si>
    <t>COMPRA DE VIENTE Y CUATRO (24) CONTENEDORES (SEGÚN FICHA TÉCNICA), PARA SER UTILIZADOS EN ESTA INSTITUCIÓN EN LAS AREAS DEBAJO DE LAS ESCALERAS, CON EL OBJETIVO DE PROMOVER LAS BUENAS PRÁCTICAS DE SEPARACIÓN DE RESIDUOS Y CONCIENTIZACIÓN SOBRE EL IMPACTO MEDIOAMBIENTAL</t>
  </si>
  <si>
    <t>: 15/12/2021</t>
  </si>
  <si>
    <t>FUNDACIÓN MUNICIPIOS AL DIA</t>
  </si>
  <si>
    <t>SERVICIO DE IMPRESIÓN DE LA REVISTA MIRADAS MUNICIPALES NO.1, LA MISMA ESTARÍA DEDICADA A RESEÑAR LOS AVANCES Y RESULTADOS OBTENIDOS POR ESTA LIGA MUNICIPAL DOMINICANA DURANTE EL AÑO 2021</t>
  </si>
  <si>
    <t>LMD-UC-CD-2021-0162</t>
  </si>
  <si>
    <t>LMD-UC-CD-2021-0163</t>
  </si>
  <si>
    <t>P. A. CATERING, SRL</t>
  </si>
  <si>
    <t>SERVICIO DE MONTAJE, DESAYUNO, ALMUERZO Y COFFE BREAK, PARA 40 PERSONAS (SEGÚN FICHA TÉCNICA), PARA LA REALIZACIÓN DEL TALLER PLAN ESTRATÉGICO INSTITUCIONAL (PEI) DE LA LIGA MUNICIPAL DOMINICANA 2022-2024, DIRIGIDO A LOS SECRETARIOS, DIRECTORES Y ENCARGADOS DE ESTA INSTITUCIÓN, EL 15 DE DICIEMBRE 2021, EN EL SALÓN D ECOMITÉ EJECUTIVO.</t>
  </si>
  <si>
    <t>LMD-DAF-CM-2021-0064</t>
  </si>
  <si>
    <t>COMPRA DE MIL QUINIENTAS (1500) ETIQUETAS ADHESIVAS (SEGUN FICHA TECNICA), PARA COLOCARLAS COMO DISTINTIVO EN LOS CONTENEDORES QUE SERAN UTILIZADOS EN ESTA INSTITUCION CON EL OBJETIVO DE PROMOVER LAS BUENAS PRACTICAS DE SEPARACION DE RESIDUOS Y CONCIENTIZACION SOBRE EL IMPACTO MEDIOAMBIENTAL</t>
  </si>
  <si>
    <t>MAY COLOR, SRL</t>
  </si>
  <si>
    <t>LMD-UC-CD-2021-0158</t>
  </si>
  <si>
    <t>COMPRA DE 300 MASCARILLAS REUSABLES DE TELA Y 50 MASCARILLAS DE TELA BORDADAS CON EL LOGO INSTITUCIONAL, (SEGÚN FICHA TÉCNICA), PARA USO DEL PERSONAL DE NUESTRA INSTITUCIÓN COMO MEDIDA DE PREVENCIÓN ANTE LA PANDEMIA DEL COVID-19.</t>
  </si>
  <si>
    <t>LMD-CCC-PEEX-2021-0013</t>
  </si>
  <si>
    <t>SERVICIO DE MANTENIMIENTO Y REPARACIÓ DEL VEHÍCULO JEEP CHEVROLET TAHOE (SEGÚN FICHA TÉCNICA), AÑO 2017, PLACA NO.00650, CHASIS 1GNSC7KC6HR267870, PROPIEDAD DE ESTA INSTITUCIÓN Y ASIGNADA AL SECRETARIO GENERAL.</t>
  </si>
  <si>
    <t>LMD-CCC-PEEX-2021-0014</t>
  </si>
  <si>
    <t>SERVICIOS DE UN SALÓN EN EL HOTEL CATALONIA, UBICADO EN EL DISTRITO NACIONAL, CON CAPACIDAD PARA SESENTA (60) PERSONAS, DONDE SE LLEVARA A CABO LA SESIÓN ORDINARIA DEL CONSEJO DIRECTIVO DE ESTA INSTITUCIÓN, A REALIZARSE EL VIERNES 17 DE DICIEMBRE DE 2021.</t>
  </si>
  <si>
    <t>LMD-UC-CD-2021-0164</t>
  </si>
  <si>
    <t>SERVICIO DE MONTAJE, ALMUERZO Y COFFE BREAK, PARA (40) PERSONAS (SEGÚN FICHA TÉCNICA), PARA LA  REALIZACIÓN DEL TALLER PLAN ESTRATÉGICO INSTITUCIONAL (PEI) DE LA LIGA MUNICIPAL DOMINICANA 2022-2024, DIRIGIDO A LOS DIFERENTES EJECUTIVOS DE LAS DIFERENTES ENTIDADES MINUCIPALISTA, EL 17 DE DICIEMBRE 2021, EN EL SALÓN DEL COMITÉ EJECUTIVO.</t>
  </si>
  <si>
    <t>LMD-UC-CD-2021-0165</t>
  </si>
  <si>
    <t>SERVICIOS PARA EL MANTENIMIENTO Y  REPARACIÓN (SEGÚN FICHA TÉCNICA), DE UN VEHÍCULO TIPO JEEP, MARCA CHEVROLET, MODELO CK10706, PLACA G213876, AÑO 2009, COLOR NEGRO, CHASIS 1GNFK33J29R130243, PROPIEDAD DE ESTA INSTITUCIÓN.</t>
  </si>
  <si>
    <t>LMD-UC-CD-2021-0157</t>
  </si>
  <si>
    <t>MRO MANTENIMIENTO, OPERACIÓN Y REPARACIÓN, SRL</t>
  </si>
  <si>
    <t>COMPRA DE PALOMETAS (SEGÚN FICHA TÉCNICA)  PARA SER UTILIZADAS EN EL MONTAJE DE LOS CONDENSADORES DE AIRES ACONDICIONADOS QUE SERAN INSTALADOS EN VARIOS DEPARTAMENTOS DE ESTA LIGA MUNICIPAL DOMINICANA.</t>
  </si>
  <si>
    <t>LMD-UC-CD-2021-0159</t>
  </si>
  <si>
    <t>COMPRA DE MATERIALES VARIOS (SEGÚN FICHA TÉCNICA) PARA SER UTILIZADAS EN LA DELIMITACIÓN DEL AREA DE CARGA Y DESCARGA DEL ALMACÉN DE ESTA LIGA MUNICIPAL DOMINICANA Y CON ELLO PREVENIR EL RIESGO QUE SE PUEDA PRESENTAR AL MOMENTO DE HACER ENTRADAS Y SALIDAS DE ESTA ZONA.</t>
  </si>
  <si>
    <t>DEL 01 AL 31 DE DICIEMBRE 2021</t>
  </si>
  <si>
    <t>DEL 01 DE NOVIEMBRE  AL 31 DE DICIEMBRE 2021</t>
  </si>
  <si>
    <t>LMD-UC-CD-2021-0166</t>
  </si>
  <si>
    <t>22/12/20201</t>
  </si>
  <si>
    <t>PUBLIK MARKETING</t>
  </si>
  <si>
    <t>SERVICIO DE MONTAJE Y CENA TIPO BUFFET PARA (40) PERSONAS, QUE SERA SERVIDO EN EL ENCUENTRO DE CONFRATERNIDAD NAVIDEÑA CON LÍDERES DE OPINIÓN, EN LA CIUDAD DE SANTIAGO DE LOS CABALLEROS EL DÍA  MIÉECOLES 22 DE DICIEMBRE DE 2021.</t>
  </si>
  <si>
    <t>PUBLIK MARKETING HT, SRL</t>
  </si>
  <si>
    <t>LMD-CCC-PEEX-2021-0015</t>
  </si>
  <si>
    <t>SERVICIOS DE DIFUSIÓN DE AUDIOVISUAL SOBRE LOGROS Y AVANCES DE ESTA INSTITUCIÓN EN ESTE 2021.</t>
  </si>
  <si>
    <t>PERKIN NEGOCIOS, SRL</t>
  </si>
  <si>
    <t>LMD-DAF-CM-2021-0062</t>
  </si>
  <si>
    <t>COMPRA DE TONER Y CARTUCHOS  (SEGÚN FICHA TÉCNICA), PRONOSTICADOS PARA TRES (03) MESES, CORRESPONDIENTES AL CUARTO TRIMESTRE DEL 2021, ESTOS SERAN UTILIZADOS PARA USO INTERNO EN LOS DIFERENTES DEPARTAMENTOS DE ESTA INSTITUCIÓN.</t>
  </si>
  <si>
    <t>LMD-UC-CD-2021-0167</t>
  </si>
  <si>
    <t>SERVICIO DE UN ALMUERZO TIPO BIFFET (SEGÚN FICHA TÉCNICA)  PARA (60) PERSONAS, A LOS MIEMBROS DE LA ASOCIACIÓN DOMINICANA DE REGIDORES (ASODORE), EN EL TALLER SOBRE MANUAL CLASIFICADORES PRESUPUESTARIO, MANEJO Y PRESENTACIÓN DE LAS EJECUCIONES PRESUPUESTARIAS, TAMBIEN LOS CUMPLIMIENTOS DE LOS CONTROLES INTERNOS, A CELEBRARSE EL 22 DE DICIEMBRE DE 2021, EN EL SALÓN DEL COMITÉ EJECUTIVO.</t>
  </si>
  <si>
    <t xml:space="preserve"> SERVICIO DE UNA EMPRESA QUE SE ENCARGUE DE UN AGUINALDO NAVIDEÑO, PARA (250) PERSONAS (SEGÚN FICHA TECNICA), VIERNES 03 DE DICIEMBRE DE 2021, CON MOTIVO A LA BIENVENIDA DE LA NAVIDAD DE ESTA INSTITUCION.</t>
  </si>
  <si>
    <t>1203 D/F 3/12/2021</t>
  </si>
  <si>
    <t>1204 D/F 10/12/2021</t>
  </si>
  <si>
    <t>SERVICIOS DE UNA EMPRESA FISICA O MORAL, QUE SE ENCARGUE DE LA INVESTIGACION Y ASESORIA DE INTERES, DENTRO DEL MARCO LEGISLATIVO MUNICIPAL CON EL FIN DE CONTRIBUIR EN LA ORIENTACION Y GUIA A LOS AYUNTAMIENTOS DEL PAIS</t>
  </si>
  <si>
    <t>COMPRACION DE PRECIO</t>
  </si>
  <si>
    <t>1,152.000.00</t>
  </si>
  <si>
    <t>6377 D/F 10/12/2021</t>
  </si>
  <si>
    <t>1205 D/F 15/12/2021</t>
  </si>
  <si>
    <t>FUNDACION MUNICIPIOS AL DIA</t>
  </si>
  <si>
    <t>SERVICIOS DE UNA EMPRESA QUE SE ENCARGUE DE LA IMPRESIÓN DE LA REVISTA MIRADAS MUNICIPALES NO.1, LA MISMA ESTARIA DEDICADA A RESEÑAR LOS AVANCES Y RESULTADOS OBTENIDOS EN ESTA LIGA MUNICIPAL DOMINICANA DURANTE EL AÑO 2021.</t>
  </si>
  <si>
    <t>1206 D/F 15/12/2021</t>
  </si>
  <si>
    <t>P.A CATERING, SRL</t>
  </si>
  <si>
    <t>SERVICIO DE MONTAJE, DESAYUNO, ALMUERZO Y COFFE BREAK, PARA (40) PERSONAS (SEGÚN FICHA TECNICA), PARA LA REALIZACION DEL TALLER PLAN ESTRATEGICO INSTITUCIONAL (PEI) DE LA LIGA MUNICIPAL DOMINICANA 2022-2024, DIRIGIDO A LOS SECRETARIOS, DIRECTORES Y ENCARGADOS DE ESTA INSTITUCION, EL 15 DE DICIEMBRE 2021, EN EL SALON DEL COMITE EJECUTIVO.</t>
  </si>
  <si>
    <t>6379 D/F 16/12/2021</t>
  </si>
  <si>
    <t>COMPRA DE 300 MASCARILLAS REUSABLES DE TELA Y 50 MASCARILLAS DE TELA BORDADAS CON EL LOGO INSTITUCIONAL, (SEGÚN FICHA TÉCNICA), PARA USODEL PERSONAL DE NUESTRA INSTITUCIÓN COMO MEDIDA DE PREVENCIÓN ANTE LA PANDEMIA DEL COVID-19.</t>
  </si>
  <si>
    <t>6380 D/F 16/12/2021</t>
  </si>
  <si>
    <t>1207 D/F 17/12/2021</t>
  </si>
  <si>
    <t>1208 D/F 17/12/2021</t>
  </si>
  <si>
    <t>1209 D/F 17/12/2021</t>
  </si>
  <si>
    <t>1210 D/F 20/12/2021</t>
  </si>
  <si>
    <t>1211 D/F 21/12/2021</t>
  </si>
  <si>
    <t>6381 D/F 21/12/2021</t>
  </si>
  <si>
    <t>6382 D/F 21/12/2021</t>
  </si>
  <si>
    <t>6383 D/D 21/12/2021</t>
  </si>
  <si>
    <t>1212 D/F 22/12/2021</t>
  </si>
  <si>
    <t>1213 D/F 22/12/2021</t>
  </si>
  <si>
    <t>PERKIN NEGOCIO, SRL</t>
  </si>
  <si>
    <t>LMD-UC-CD-2021-0161</t>
  </si>
  <si>
    <t>AMERICAN BUSINESS MACHINE, SRL</t>
  </si>
  <si>
    <t>COMPRA DE VEINTICINCO (25) MOCHILAS PARA LAPTOP CON EL NUEVO LOGO DE LA LIGA MUNICIPAL DOMINICANA (SEGÚN FICHA TECNICA), COMO PROTECCION DE LAS MISMAS. LAS CUALES SERAN PROPIEDAD DE ESTA INSTITUCION.</t>
  </si>
  <si>
    <t>LMD-CCC-CP-2021-0010</t>
  </si>
  <si>
    <t>SIGMA PETROLEUM, SRL</t>
  </si>
  <si>
    <t>COMBUSTIBLE EN TICKETS, QUE SERÁN UTILIZADOS COMO APOYO A LOS TRABAJOS INSTITUCIONALES A NIVEL NACIONAL, CORRESPONDIENTE AL PRESENTE TRIMESTRE 2021.</t>
  </si>
  <si>
    <t>6384 D/F 21/12/2021</t>
  </si>
  <si>
    <t>LMD- UC-CD-2021-0161</t>
  </si>
  <si>
    <t>COMPRA DE VEINTICINCO (25) MOCHILAS PARA LAPTOP CON EL NUEVO LOGO DE LA LIGA MUNICIPAL DOMINICANA (SEGÚN FICHA TECNICA), COMO PROTECCION DE LAS MISMAS, LAS CUALES SERAN PROPIEDAD DE ESTA INSTITUCION.</t>
  </si>
  <si>
    <t>031-0107088-0</t>
  </si>
  <si>
    <t>6378 D/F 15/12/2021</t>
  </si>
  <si>
    <t>SIALAP SOLUCIONES SRL</t>
  </si>
  <si>
    <t>LMD-UC-CD-2022-0003</t>
  </si>
  <si>
    <t>SERVICIO DE MANTENIMIENTO Y REPARACION (SEGÚN FICHA TECNICA) DE UN VEHICULO TIPO JEEP MARCA NISSAN, MODELO X-TERRA, PLACA G110657, AÑO 2001, COLOR VERDE, CHASIS 5N1ED28T81C588956,, PROPIEDAD DE ESTA INSTITUCION.</t>
  </si>
  <si>
    <t>LMD-UC-CD-2022-0005</t>
  </si>
  <si>
    <t>SERVICIO DE ALMUERZO Y MONTAJE PARA (70) PERSONAS, QUE SE BRINDARA EN EL PANEL CONFERENCIA LIDERAZGO JUVENIL Y GESTION MUNICIPAL, QUE SE REALIZARA EN EL SALON DEL CONSEJO DIRECTIVO DE ESTA INSTITUCION, EL DIA JUEVES 27 DE ENERO.</t>
  </si>
  <si>
    <t>LMD-UC-CD-2022-0007</t>
  </si>
  <si>
    <t>SHERATON SANTO DOMINGO HOTEL</t>
  </si>
  <si>
    <t>SERVICIO DE ALQUILER DE UN SALON TIPO TEATRO EN UN HOTEL EN EL GRAN SANTO DOMINGO CON CAPACIDAD PARA 60 PERSONAS, PARA LA CELEBRACION DEL PRIMER AÑO DE GESTION DEL PRESIDENTE DE LA LIGA MUNICIPAL DOMINICANA, DONDE ESTARA PRESENTANDO SU RENDICION DE CUENTA, EL MIERCOLES 02 DE FEBRERO.</t>
  </si>
  <si>
    <t>LMD-UC-CD-2022-0001</t>
  </si>
  <si>
    <t>COMERCIAL YAELYS, SRL</t>
  </si>
  <si>
    <t>COMPRA DE EQUIPOS DE JARDINERIA (SEGÚN FICHA TECNICA), QUE SERAN PROPIEDAD DE ESTA INSTITUCION Y UTILIZADOS POR LOS AUXILIARES DE JARDINERIA EN EL MANTENIMIENTO DE LAS AREAS VERDES DE ESTA LIGA MUNICIPAL DOMINICANA.</t>
  </si>
  <si>
    <t>LMD-CCC-PEEX-2022-0001</t>
  </si>
  <si>
    <t>MIRALBA ALTAGRACIOA RUIZ RAMOS</t>
  </si>
  <si>
    <t>SERVICIO DE UNA PERSONA FISICA O MORAL QUE SE ENCARGUE DE LA MAESTRIA DE CEREMONIA, PARA LA ACTIVIDAD DONDE SE ESTARA OFRECIENDO DETALLES SOBRE LOS PLANES A FAVOR DE LA MUNICIPALIDAD DOMINICANA, A REALIZARSE EN LAS INSTALACIONES DE ESTA LIGA MUNICIPAL DOMINICANA, DONDE ESTARA PARTICIPANDO EL EXCELENTISIMO SEÑOR PRESIDENTE DE LA REPUBLICA, LIC. LUIS ABINADER.</t>
  </si>
  <si>
    <t>DEL 01 AL 31 DE ENERO 2022</t>
  </si>
  <si>
    <t>1215 D/F 20/01/2022</t>
  </si>
  <si>
    <t>1216 D/F 27/01/2022</t>
  </si>
  <si>
    <t>6385 D/F 28/01/2022</t>
  </si>
  <si>
    <t>1217 D/F 31/01/2022</t>
  </si>
  <si>
    <t>1214 D/F 19/01/2022</t>
  </si>
  <si>
    <t>MIRALBA ALTAGRACIA RUIZ RAMOS</t>
  </si>
  <si>
    <t>HOTELES NACIONALES, S.A.</t>
  </si>
  <si>
    <t>LMD-CCC-CP-2021-0013</t>
  </si>
  <si>
    <t>GEOMEDICION, INSTRUMENTOS Y SISTEMAS (GIS), SRL</t>
  </si>
  <si>
    <t xml:space="preserve">compra de equipos topográficos, (según ficha técnica) que serán propiedad de esta institución, 
para ser utilizados en el Departamento de Asesoría de Construcciones Municipales de la Subsecretaria 
de Apoyo Municipal de Obras Publicas, Planeamiento y Ordenamiento Territorial de esta Institución. </t>
  </si>
  <si>
    <t>DEL 01 AL 28 DE FEBRERO 2022</t>
  </si>
  <si>
    <t>LMD-UC-CD-2022-0002</t>
  </si>
  <si>
    <t>ALVARO DANIEL SOSA SOSA</t>
  </si>
  <si>
    <t>COMPRA DE DOS KITS DE MANTENIMIENTO DEL FUSOR DE LA FOTOCOPIADORA XEROX WORCENTRE 3615 (SEGÚN FICHA TECNICA), PROPIEDAD DE ESTA INSTITUCION, PARA SER UTILIZADOS EN LAS OFICINAS DEL COMITÉ EJECUTIVO Y ESTA SECRETARIA GENERAL.</t>
  </si>
  <si>
    <t>LMD-UC-CD-2022-0009</t>
  </si>
  <si>
    <t>COMPRA DE (500) BOTELLONES DE AGUA(SEGÚN FICHA TECNICA) PRONOSTICADO PARA TRES (03) MESES, CORRESPONDIENTE AL 1ER. TRIMESTRE DEL 2022, PARA SER DISTRIBUIDOS EN LOS DIFERENTES DEPARTAMENTOS DE ESTA INSTITUCION.</t>
  </si>
  <si>
    <t>LMD-UC-CD-2022-0008</t>
  </si>
  <si>
    <t>COMPRA DE CINCO MIL (5,000) UNIDADES DE BITELLITAS DE AGUA DE 16ONZ. (SEGÚN FICHA TECNICA) PARA TRES (03) MESES, CORRESPONDIENTE AL 1ER. TRIMESTRE DEL 2022, LAS MISMAS SERAN DISTRIBUIDAS EN LOS DIFERENTES DEPARTAMENTOS DE ESTA LIGA MUNICIPAL DOMINICANA.</t>
  </si>
  <si>
    <t>LMD-UC-CD-2022-0011</t>
  </si>
  <si>
    <t>SERVICIO DE ALMUERZO TIPO BUFFE Y COFFE BREAK, EL MISMO SERA OFRECIDO EN EL TALLER DE INDUCCION A LA MUNICIPALIDAD, PARA LOS GANADORES DEL PRIMER CURSO-CONCURSO REALIZADO POR ESTA INSTITUCION EN COORDINACION CON FEDOMU Y EL MINISTERIO DE ADMINISTRACION PUBLICA, EN EL SALON DEL ICAM DE NUESTRA INSTITUCION.</t>
  </si>
  <si>
    <t>LMD-UC-CD-2022-0006</t>
  </si>
  <si>
    <t>ADQUISICION DE TREINTA Y CINCO (35) PAQUETE DE 2 LIBRAS DE AZUCAR BLANCA Y CIENTO NOVENTA (190) PAQUETES DE 2 LIBRAS DE AZUCAR MORENA (SEGÚN FICHA TECNICA), PRONOSTICADOS PARA TRES (03) MESES, CORRESPONDIENTES AL 1ER. TRIMESTRE DEL AÑO 2022.</t>
  </si>
  <si>
    <t>LMD-UC-CD-2022-0013</t>
  </si>
  <si>
    <t>COMPRA DE UNA MAQUINA DE ENCUADERNACION (SEGÚN FICHA TECNICA) QUE SERA PROPIEDAD DE ESTA INSTITUCION Y REPOSARA EN EL DEPARTAMENTO DE ARCHIVO Y CORRESPONDENCIA CON EL FIN DE DAR SERVICIOS A LAS DEMAS AREAS QUE NECESITEN DE LA MISMA.</t>
  </si>
  <si>
    <t>LMD-UC-CD-2022-0015</t>
  </si>
  <si>
    <t>ADQUISICION DE BANDERAS INSTITUCIONALES Y DOMINICANAS (SEGÚN FICHA TECNICA), PARA SER UTILIZADOAS EN ESTA INSTITUCION CON EL FIN DE COLOCARLAS EN LA VERJA PERIMETRAL POR LA EXHIBICION DE SENTIMIENTO PATRIO QUE DEBE DENOTAR LAS DEPENDENCIAS GUBERNAMENTALES EN LAS PROXIMAS FIESTAS PATRIAS.</t>
  </si>
  <si>
    <t>LMD-UC-CD-2022-0012</t>
  </si>
  <si>
    <t>REGUILETE, SRL</t>
  </si>
  <si>
    <t xml:space="preserve">ADQUISICION DE PAPELERIA (SEGÚN FICHA TECNICA), PRONOSTICADO PARA TRES (03) MESES, CORRESPONDIENTE AL 1ER. TRIMESTRE 2022, QUE SERA UTILIZADOS POR LOS DIFERENTES DEPARTAMENTOS Y LA SECRETARIA GENERAL DE ESTA INSTITUCION. </t>
  </si>
  <si>
    <t>LMD-DAF-CM-2022-0003</t>
  </si>
  <si>
    <t>LIRU SERVICIOS MULTIPLES, SRL</t>
  </si>
  <si>
    <t>COMPRA DE MATERIAL GASTABLE (SEGÚN FICHA TECNICA), PRONOSTICADO PARA TRES (03) MESES, LOS MISMOS SERAN DISTRIBUIDOS EN LOS DIFERENTES DEPARTAMENTOS DE ESTA INSTITUCION, CORRESPONDIENTE AL 1ER. TRIMESTRE DE 2022.</t>
  </si>
  <si>
    <t>LMD-UC-CD-2022-0019</t>
  </si>
  <si>
    <t>SERVICIO DE UNA EMPRESA QUE SE ENCARGUE DE UNA (1) ESTACION LIQUIDO PERMANENTE PARA CIENTO CINCUENTA (150) PERSONAS (SEGÚN FICHA TECNICA), QUE SERA UTILIZADA EN LA FIRMA DE ACUERDO ENTRE ESTA INSTITUCION, EL MINISTERIO DE RELACIONES EXTERIORES Y EL MINISTERIO DE ECONOMIA PLANIFICACION Y DESARROLLO, A REALIZARSE EN EL SALON C DEL CENTRO DE CONVENCIONES DEL MIREX.</t>
  </si>
  <si>
    <t>LMD-UC-CD-2022-0021</t>
  </si>
  <si>
    <t>CENTRO AUTOMOTRIZ LUCIANO, SRL</t>
  </si>
  <si>
    <t>SERVICIOS PARA EL MANTENIMIENTO Y REPARACION (SEGÚN FICHA TECNICA), DE UN VEHICULO TIPO JEEP, MARCA TOYOTA, MODELO GRN280L-GKAGK, PLACA EG01223, AÑO 2011, COLOR GRIS, CHASIS JTEZU4JR605010191, PROPIEDAD DE ESTA INSTITUCION.</t>
  </si>
  <si>
    <t>LMD-DAF-CM-2022-0007</t>
  </si>
  <si>
    <t>ABC SOFTWARE, SRL</t>
  </si>
  <si>
    <t>ADQUISICION DE DOS (02) RELOJES CONTROL DE ASISTENCIA (SEGÚN FICHA TECNICA), LOS MISMOS SERAN PROPIEDAD DE ESTA LIGA MUNICIPAL DOMINICANA, PARA SER UTILIZADO EN EL REGISTRO DE ENTRADA Y SALIDA DE LOS COLABORADORES DE ESTA INSTITUCION.</t>
  </si>
  <si>
    <t>FINANCE GALLERY HOLDING FGH, SRL</t>
  </si>
  <si>
    <t>LMD-UC-CD-2022-0017</t>
  </si>
  <si>
    <t>COMPRA DE CUATRO (4) GRECAS INDUSTRIALES, CUATRO GRECAS DE 12 TAZAS Y QUINCE (15) TERMOS PARA CAFÉ (SEGÚN FICHA TECNICA), LOS CUALES SERAN PROPIEDAD DE ESTA INSTITUCION, PARA USO EN LOS DIFERENTES DEPARTAMENTOS Y COCINA DE ESTA INSTITUCION.</t>
  </si>
  <si>
    <t>LMD-DAF-CM-2022-0002</t>
  </si>
  <si>
    <t>ELECTRICOS J.E, SRL</t>
  </si>
  <si>
    <t>SERVICIOS PARA LA REPARACION Y MANTENIMIENTO DEL BANCO DE LOS TRANSFORMADORES ELECTRICOS DE ESTA INSTITUCION (SEGÚN FICHA TECNICA), ANTE LOS POSIBLES COLAPSOS DE LOS MISMOS, DE CONFORMIDAD A LA SUGERENCIA DE LOS TECNICOS DE ESTA LIGA MUNICIPAL DOMINICANA.</t>
  </si>
  <si>
    <t>LMD-UC-CD-2022-0025</t>
  </si>
  <si>
    <t>CONTRATACION DE SERVICIO DE UN (01) COFFE BREAK PARA CIEN (100) PERSONAS (SEGÚN FICHA TECNICA), QUE SERA OFRECIDO EN LA FIRMA DE CONVENIO DEL PROGRAMA DE APOYO A LOS GOBIERNOS LOCALES PARA OBRAS DE INFRAESTRUCTURA DE COMPETENCIA MUNICIPAL (ACERAS Y CONTENES) A CELEBRARSE EN LAS INSTALACIONES DE ESTA LIGA MUNICIPAL DOMINICANA.</t>
  </si>
  <si>
    <t>LMD-UC-CD-2022-0026</t>
  </si>
  <si>
    <t>SERVICIO DE UN COFFE BREAK (SEGÚN FICHA TECNICA), PARA 120 PERSONAS QUE SERA BRINDADO EN LA INDUCCION DEL PROGRAMA DE APOYO A LOS GOBIERNOS LOCALES PARA OBRAS DE INFRAESTRUCTURA DE COMPETENCIA MUNICIPAL (ACERAS Y CONTENES) A REALIZARSE ESTE 24 DE FEBRERO DE 2022, EN LAS INSTALACIONES DE ESTA INSTITUCION.</t>
  </si>
  <si>
    <t>15/02/20222</t>
  </si>
  <si>
    <t>6396 D/F 21/02/2022</t>
  </si>
  <si>
    <t>6394 D/F 17/02/2022</t>
  </si>
  <si>
    <t>1222 D/F 21/02/2022</t>
  </si>
  <si>
    <t>6393 D/F 15/02/2022</t>
  </si>
  <si>
    <t>1224 D/F 24/02/2022</t>
  </si>
  <si>
    <t>1223 D/F 23/02/2022</t>
  </si>
  <si>
    <t>1221 D/F 16/02/2022</t>
  </si>
  <si>
    <t>1219 D/F 15/02/2022</t>
  </si>
  <si>
    <t>6392 D/F 15/02/2022</t>
  </si>
  <si>
    <t>6391 D/F 14/02/2022</t>
  </si>
  <si>
    <t>6390 D/F 14/02/2022</t>
  </si>
  <si>
    <t>6389 D/F 8/02/2022</t>
  </si>
  <si>
    <t>1218 D/F 4/02/2022</t>
  </si>
  <si>
    <t>6388 D/F 2/02/2022</t>
  </si>
  <si>
    <t>6387 D/F 2/02/2022</t>
  </si>
  <si>
    <t>6386 D/F 2/02/2022</t>
  </si>
  <si>
    <t>LMD-CCC-CP-2021-0015</t>
  </si>
  <si>
    <t>MODERCA RENT ACAR, SRL</t>
  </si>
  <si>
    <t>CONTRATACIÓN DE SERVICIOS DE ALQUILER DE CINCO (05) VEHÍCULOS, POR UN PERIODO DE TRES (03) MESES, PARA USO INSTITUCIONAL DE LA LIGA MUNICIPAL</t>
  </si>
  <si>
    <t>6395 D/F 18/02/2022</t>
  </si>
  <si>
    <t>LMD-UC-CD-2022-0022</t>
  </si>
  <si>
    <t>1225 D/F 25/02/2022</t>
  </si>
  <si>
    <t>LMD-UC-CD-2022-0027</t>
  </si>
  <si>
    <t>DEL 01 AL 31 DE MARZO 2022</t>
  </si>
  <si>
    <t>6398 D/F 4/03/2022</t>
  </si>
  <si>
    <t>LMD-UC-CD-2022-0016</t>
  </si>
  <si>
    <t>COMPRA DE DIEZ (10) DISPENSADORES DE AGUA (SEGÚN FICHA TECNICA), QUE SERAN PROPIEDAD DE ESTA INSTITUCION, LOS MISMOS SERAN DISTRIBUIDOS EN DIFERENTES DEPTO. DE ESTA INSTITUCION.</t>
  </si>
  <si>
    <t>6399 D/F 9/03/2022</t>
  </si>
  <si>
    <t>LMD-DAF-CM-2022-0010</t>
  </si>
  <si>
    <t>COMPRA DE HERRAMIENTAS DE REFRIGERACION (SEGÚN FICHA TECNICA), PARA SER UTILIZADAS POR LOS TECNICOS DEL DEPTO. DE SERVICIOS GENERALES DE ESTA LIGA MUNICIPAL DOMINICANA Y CON ELLOS REALIZAR LAS ACTIVIDADES QUE SE REQUIEREN DE FORMA MAS EFICIENTE.</t>
  </si>
  <si>
    <t>6400 D/F 9/03/2022</t>
  </si>
  <si>
    <t>COMPRA DE MIL QUINIENTOS (1,500) ETIQUETAS ADHESIVAS (SEGÚN FICHA TECNICA) PARA COLOCARLOS COMO DISTINTIVO EN LOS CONTENEDORES QUE SERAN UTILIZADAS EN ESTA INSTITUCION, CON EL OBJETIVO DE PROMOVER LAS BUENAS PRACTICAS DE SEPARACION DE RESIDUOS Y CONCIENTIZACION SOBRE EL IMPACTO MEDIOAMBIENTAL.</t>
  </si>
  <si>
    <t>6401 D/F 10/03/2022</t>
  </si>
  <si>
    <t>LMD-UC-CD-2022-0033</t>
  </si>
  <si>
    <t>INVERSIONES ND &amp; ASOCIADOS, SRL</t>
  </si>
  <si>
    <t>ADQUISICION DE 400 CARPETAS BLANCAS (SEGÚN FICHA TECNICA), PARA EL MANEJO DE DOCUMENTOS FINANCIEROS DEL PROGRAMA DE APOYO A LOS GOBIERNOS LOCALES PARA OBRAS DE INFRAESTRUCTURAS DE COMPETENCIAS MUNICIPALES.</t>
  </si>
  <si>
    <t>1226 D/F 8/03/2022</t>
  </si>
  <si>
    <t>LMD-UC-CD-2022-0032</t>
  </si>
  <si>
    <t>CONTRATACION DE SERVICIO DE UN COFFE BREAK Y SOUVENIR (SEGÚN FICHA TECNICA), PARA CIENTO OCHENTA Y CINCO MUJERES DE NUESTRA INSTITUCION, POR MOTIVO A CELEBRARSE EL DIA INTERNACIONAL DE LA MUJER.</t>
  </si>
  <si>
    <t>1227 D/F 10/03/2022</t>
  </si>
  <si>
    <t>LMD-UC-CD-2022-0030</t>
  </si>
  <si>
    <t>BANTRACKING GPS DOMINICANA, SRL</t>
  </si>
  <si>
    <t>SERVICIOS DE VEINTICUATRO (24) SISTEMA DE MONITOREO EN TIEMPO REAL GPS, POR UN TIEMPO DE UN (01) AÑO, PARA LOS 24 VEHICULOS, LOS MISMOS SON PROPIEDAD DE ESTA INSTITUCION.</t>
  </si>
  <si>
    <t>1228 D/F 10/03/2022</t>
  </si>
  <si>
    <t>LMD-DAF-CM-2022-0008</t>
  </si>
  <si>
    <t>AUTO MECANICA GOMEZ &amp; ASOCIADOS, SRL</t>
  </si>
  <si>
    <t>SERVICIO DE REPARACION, DESABOLLADURA Y PINTURA (SEGÚN FICHA TECNICA) DE UN VEHICULO TIPO JEEP, MARCA TOYOTA MODELO GRN280L-GKAGK, PLACA EG01223, AÑO 2011, COLOR GRIS, CHASIS JTEZU4JR605010191, PROPIEDAD DE ESTA INSTITUCION.</t>
  </si>
  <si>
    <t>1229 D/F 10/03/2022</t>
  </si>
  <si>
    <t>LMD-UC-CD-2022-0034</t>
  </si>
  <si>
    <t>CONTRATACION DE SERVICIO DE ALMUERZO PARA (80) PERSONAS (SEGÚN FICHA TECNICA), QUE SERA OFRECIDO EN LA SECCION ORDINARIA DEL CONSEJO DIRECTIVO DE NUESTRA INSTITUCION, DONDE ESTARA COMO INVITADOS LOS 32 GOBERNADORES DE NUESTRO PAIS Y FUNCIONARIOS DE ESTA LIGA MUNICIPAL DOMINICANA, EN EL SALON LIC. PEDRO REYNOSO.</t>
  </si>
  <si>
    <t>6402 D/F 14/03/2022</t>
  </si>
  <si>
    <t>LMD-UC-CD-2022-0031</t>
  </si>
  <si>
    <t xml:space="preserve">ADQUISICION DE MATERIAL DE LIMPIEZA (SEGÚN FICHA TECNICA), PRONOSTICADO PARA TRES MESES, CORRESPONDIENTE AL 1ER. TRIMESTRE DEL 2022, QUE SERAN UTILIZADOS PARA LA LIMPIEZA EN LOS DIFERENTES DEPARTAMENTOS DE ESTA INSTITUCION. </t>
  </si>
  <si>
    <t>1230 D/F 15/03/2022</t>
  </si>
  <si>
    <t>LMD-UC-CD-2022-0028</t>
  </si>
  <si>
    <t>JF D24 SERVIC DOMINICANA, SRL</t>
  </si>
  <si>
    <t xml:space="preserve">SERVICIO DE FUMIGACION (SEGÚN FICHA TECNICA), DE TODA LA PLANTA FISICA, INCLUYENDO AREA EXTERNA, SUPERFICIES Y DEMAS AREAS DE ESTA INSTITUCION. </t>
  </si>
  <si>
    <t>1231 D/F 15/03/2022</t>
  </si>
  <si>
    <t>LMD-UC-CD-2022-0037</t>
  </si>
  <si>
    <t>CONTRATACION DE SERVICIOS DE UN ALMUERZO PARA 40 PERSONAS (SEGÚN FICHA TECNICA), QUE SERAN BRINDADOS A LOS SERVIDORES PUBLICOS DE LOS DIFERENTES AYUNTAMIENTOS DEL PAIS EN EL SALON DEL CONSEJO DIRECTIVO DE LA LIGA MUNICIPAL DOMINICANA.</t>
  </si>
  <si>
    <t>1232 D/F 16/03/2022</t>
  </si>
  <si>
    <t>LMD-UC-CD-2022-0039</t>
  </si>
  <si>
    <t>CONTRATACION DE SERVICIOS DE ALMUERZO Y MONTAJE PARA CINCUENTA (50) PERSONAS Y VEINTE (20) ALMUERZO PRE-EMPACADO, QUE SERA OFRECIDO EN LA CONTINUACION DE LA SECCION ORDINARIA DEL CONSEJO DIRECTIVO DE NUESTRA INSTITUCION, A CELEBRARSE EL 16 DE MARZO DE 2022, EN EL SALON DEL CONSEJO DIRECTIVO DE ESTA LIGA MUNICIPAL DOMINICANA</t>
  </si>
  <si>
    <t>1233 D/F 17/03/2022</t>
  </si>
  <si>
    <t>LMD-UC-CD-2022-0040</t>
  </si>
  <si>
    <t xml:space="preserve">CONTRATACION DE SERVICIOS DE ALMUERZO PARA CUARENTA (40) PERSONAS, QUE SERAN OFRECIDOS A DIFERENTES SERVIDORES PUBLICOS DE LOS DIFERENTES AYUNTAMIENTOS DEL PAIS, EN EL ACTO LANZAMIENTO DEL PROGRAMA DE CAPACITACION E INICIO DEL CURSO DE FUNDAMENTO DE LA ADMINISTRACION DEL PERSONAL CON INFOTEP, FEDOMU Y FEDODIM, A REALIZARSE EL 17 DE MARZO DE 2022, EN EL SALON DEL CONSEJO DIRECTIVO DE ESTA INSTITUCION. </t>
  </si>
  <si>
    <t>1234 D/F 18/03/2022</t>
  </si>
  <si>
    <t>LMD-UC-CD-2022-0038</t>
  </si>
  <si>
    <t>EDITORA BUHO, SRL</t>
  </si>
  <si>
    <t>CONTRATACION DE SERVICIOS DE IMPRESIÓN DE LA REVISTA SOBRE INDICADORES MUNICIPALES DE SEGURIDAD Y CONVIVENCIA CIUDADANA (SEGÚN FICHA TECNICA), QUE ESTA LIGA MUNICIPAL PROPONE PARA SER INTEGRADA AL SISMAP MUNICIPAL, LA MISMA SERA ENTREGADA EN LA JORNADA NACIONAL DE SEGURIDAD CIUDADANA EL PROXIMO 24 DE MARZO, CONJUNTAMENTE CON LA FUNDACION INSTITUCIONALIDAD Y JUSTICIA (FINJUS) Y EL MINISTERIO DE INTERIOR Y POLICIA.</t>
  </si>
  <si>
    <t>1235 D/F 21/03/2022</t>
  </si>
  <si>
    <t>LMD-CCC-PEPB-2022-0001</t>
  </si>
  <si>
    <t>TELENORTE, SRL</t>
  </si>
  <si>
    <t>CONTRATACION DE SERVICIOS DE LA PRODUCCION, MONTAJE, GRABACION Y DISTRIBUCION DEL PRIMER AÑO DE GESTION DE LA LIGA MUNICIPAL DOMINICANA (SEGÚN FICHA TECNICA), QUE SE PROPONE REALIZAR EN UN CANAL DE TV. DE IGUAL MANERA EN LOS SISTEMAS DE CABLE DE LAS 32 PROVINCIAS, ENTRE OTROS.</t>
  </si>
  <si>
    <t>1236 D/F 21/03/2022</t>
  </si>
  <si>
    <t>LMD-CCC-PEX-2022-0002</t>
  </si>
  <si>
    <t>MUNICIPALIDAD GLOBAL, SRL</t>
  </si>
  <si>
    <t>CONTRATACION DE SERVICIOS PARA LA TRANSMISION TELEVISIVA DEL PROGRAMA ESPECIAL "DOCUMENTAL RENDICION DE CUENTAS (SEGÚN FICHA TECNICA), DEL 1ER, AÑO DE GESTION DE ESTA LIGA MUNICIPAL DOMINICANA.</t>
  </si>
  <si>
    <t>1237 D/F 21/03/2022</t>
  </si>
  <si>
    <t>LMD-UC-CD-2022-0043</t>
  </si>
  <si>
    <t>CONTRATACION DE SERVICIOS DE ALMUERZO PARA CUARENTA PERSONAS, QUE SERAN BRINDADOS A DIFERENTES SERVIDORES PUBLICOS DE DISTINTOS AYUNTAMIENTO DEL PAIS, EN EL ACTO LANZAMIENTO DEL PROGRAMA DE CAPACITACION E INICIO DEL CURSO DE GESTION MUNICIPAL CON ASODORE, A REALIZARSE EL 23 DE MARZO 2022, EN EL SALON DEL CONSEJO DIRECTIVO DE ESTA INSTITUCION.</t>
  </si>
  <si>
    <t>1238 D/F 23/03/2022</t>
  </si>
  <si>
    <t>LMD-UC-CD-2022-0044</t>
  </si>
  <si>
    <t>D'BUFFET Y PICADERA R&amp;F, SRL</t>
  </si>
  <si>
    <t>CONTRATACION DE SERVICIO DE DESAYUNO Y ALMUERZO PARA SETENTA Y CINCO PERSONAS, QUE SERAN OFRECIDO EN LA JORNADA DE CAPACITACION TRANSPARENCIA EN LOS TERRITORIOS, DIRIGIDA A LOS MUNICIPIOS Y DISTRITOS MUNICIPALES DE LA REGION ENRIQUILLO CON LA DIRECCION GENERAL DE ETICA E INTEGRIDAD GUBERNAMENTAL (DIGEIG), ESTE 22 Y 31 DE MARZO 2022, EN LA UNIVERSIDAD AUTONOMA DE SANTO DOMINGO (UASD), REGIONAL BARAHONA.</t>
  </si>
  <si>
    <t>1239 D/F 23/03/2022</t>
  </si>
  <si>
    <t>LMD-DAF-CM-2022-0012</t>
  </si>
  <si>
    <t>F R MULTISERVICIOS, SRL</t>
  </si>
  <si>
    <t>CONTRATACION DE SERVICIO PARA LA IMPRESIÓN DEL REGLAMENTO SOBRE ORGANIZACIÓN Y FUNCIONAMIENTO DE LA LIGA MUNICIPAL DOMINICANA Y DE LA LEY GENERAL DE GESTION INTEGRAL Y PROCESAMIENTO DE RESIDUOS SOLIDOS NO.225-2020, GACETA OFICIAL NO. 10990 (SEGÚN FICHA TECNICA)</t>
  </si>
  <si>
    <t>LMD-CCC-PEEX-2022-0002</t>
  </si>
  <si>
    <t>MASCUNINO</t>
  </si>
  <si>
    <t>LMD-UC-CD-2022-0048</t>
  </si>
  <si>
    <t>E&amp;C MULTISERVICE, SRL</t>
  </si>
  <si>
    <t>ADQUISICION DE MATERIALES VARIOS (SEGUN FICHA TECNICA), LOS CUALES SERAN UTILIZADOS POR LOS DEPARTAMENTOS DE SEGURIDAD Y SERVICIOS GENERALES DE ESTA LIGA MUNICIPAL DOMINICANA, A LOS FINES DE USO INTERNO PARA LAS DIFERENTES NECESIDADES DE ESTA INSTITUCION.</t>
  </si>
  <si>
    <t>LMD-UC-CD-2022-0047</t>
  </si>
  <si>
    <t>ADQUISICION DE TRES (03) CASILLEROS (SEGUN FICHA TECNICA), PARA SER UTILIZADOS POR EL PERSONAL QUE LABORA EN ESTA LIGA MUNICIPAL DOMINICANA.</t>
  </si>
  <si>
    <t>LMD-UC-CD-2022-0049</t>
  </si>
  <si>
    <t>GRUPO GENERE BAEZ, SRL</t>
  </si>
  <si>
    <t>ADQUISICION DE CINCO (05) GOMAS, PARA LOS VEHICULOS TOYOTA 4 RUNNER, AÑO 2011, COLOR GRIS, PLACA EG01223, CHASIS JTEZU4JR605010191 Y CAMIONETA NISSAN FRONTIER, AÑO 2019, PLACA EL08243, COLOR BLANCO, CHASIS 3N6CD33B6ZK394249 (SEGUN FICHA TECNICA), AMBOS PROPIEDAD DE ESTA LIGA MUNICIPAL DOMINICANA.</t>
  </si>
  <si>
    <t>LMD-UC-CD-2022-0036</t>
  </si>
  <si>
    <t>ADQUISICION DE CORTINAS BLACKOUT (SEGUN FICHA TECNICA), PARA SER USADAS EN LAS OFICINAS DEL DEPARTAMENTO DE CONSTRUCCIONES MUNICIPALES.</t>
  </si>
  <si>
    <t>GOMARGOS, SRL</t>
  </si>
  <si>
    <t>LMD-DAF-CM-2022-0016</t>
  </si>
  <si>
    <t>ADQUISICION DE MATERIALES TECNOLOGICOS, SEGÚN FICHA TECNICA, PARA SER UTILIZADOS POR EL DEPARTAMENTO DE TECNOLOGIA, PARA LOS DIFERENTES EQUIPOS, PROPIEDAD DE ESTA LIGA MUNICIPAL DOMINICANA.</t>
  </si>
  <si>
    <t>6404 D/F 30/03/2022</t>
  </si>
  <si>
    <t>6405 D/F 30/03/2022</t>
  </si>
  <si>
    <t>6406 D/F 31/03/2022</t>
  </si>
  <si>
    <t>6407 D/F 31/03/2022</t>
  </si>
  <si>
    <t>6408 D/F 31/03/2022</t>
  </si>
  <si>
    <t>GOMARGOS SRL</t>
  </si>
  <si>
    <t>LMD-UC-CD-2022-0052</t>
  </si>
  <si>
    <t>CONTRATACION DE SERVICIO IMPRESIÓN DE INVITACIONES (SEGÚN FICHA TECNICA), QUE SERAN DIRIGIDAS A LOS INVITADOS ESPECIALES AL ACTO DE LA IV EDICION DEL MASTER EN DERECHO ADMINISTRATIVO Y LOS DIPLOMADOS EN GESTION MUNICIPAL, DIPLOMADO EN FINANZAS PUBLICAS Y CURSO CONCURSO, QUE SE CELEBRARA EN ESTA INSTITUCION EL DIA 27 DE ABRIL DE 2022.</t>
  </si>
  <si>
    <t>LMD-UC-CD-2022-0055</t>
  </si>
  <si>
    <t>LMD-UC-CD-2022-0056</t>
  </si>
  <si>
    <t>SERVICIOS DE UN COCTEL, BOCADILLO Y MONTAJE PARA SETENTA (70) PERSONAS, QUE SERA OFRECIDO ESTE PROXIMO 07 DE ABRIL 2022 EN EL ENCUENTRO DE SOCIALIZACION CON LA PRENSA NACIONAL, A CELEBRARSE EN EL SALON DEL CONSEJO DIRECTIVO DE ESTA LIGA MUNICIPAL DOMINICANA.</t>
  </si>
  <si>
    <t>CONTRATACION DE SERVICIOS DE UN ALMUERZO PARA VEINTE (20) PERSONAS.(SEGÚN FICHA TECNICA), QUE SERAN OFRECIDOS EN EL TALLER DE COORDINACION ENTRE TECNICOS DE LA LMD Y FEDOMU, DE LAS ACCIONES DE ASESORIA Y APOYO TECNICOS A GOBIERNOS LOCALES, DURANTE EL CUATRIMESTRE ENERO-ABRIL 2022, A REALIZARSE EL 06 DE ABRIL 2022, EN EL SALON DEL ICAM DE ESTA LIGA MUNCIPAL DOMINICANA.</t>
  </si>
  <si>
    <t>LMD-UC-CD-2022-0057</t>
  </si>
  <si>
    <t>RICO BUFFET, SRL</t>
  </si>
  <si>
    <t>CONTRATACION DE SERVICIOS DE UN COFFE BREAK Y ALMUERZO PARA TREINTA (30) PERSONAS (SEGÚN FICHA TECNICA), QUE SERA OFRECIDO EN EL CURSO DE MANEJO DE EXCEL AVANZADO, IMPARTIDO POR LA DIRECCION DE RECURSOS HUMANOS DE ESTA INSTITUCION Y EN COORDINACION CON EL INSTITUTO NACIONAL DE ADMINISTRACION PUBLICA (INAP), LOS DIAS 07,21,28 DE ABRIL 2022, A REALIZARSE EN EL SALON DEL CONSEJO DIRECTIVO DE ESTA INSTITUCION.</t>
  </si>
  <si>
    <t>LMD-UC-CD-2022-0058</t>
  </si>
  <si>
    <t>SERVICIOS DE HOSPEDAJE PARA (04) PERSONAS, (SEGÚN FICHA TECNICA), QUE FORMAN PARTE DE LA DELEGACION HAITIANA, PARA LA COMISION DE TRABAJO CONFORMADA PARA TRATAR Y DAR SEGUIMIENTO A LOS TEMAS REALIZADOS CON LA COOPERACION ENTRE LA LIGA MUNICIPAL DOMINICANA Y LA FEDERACION HAITIANA DE MUNICIPIOS (FENAMAH) A REALIZARSE DESDE EL DOMINGO 10 DE ABRIL HASTA EL MIERCOLES 13/04/2022.</t>
  </si>
  <si>
    <t>LMD-UC-CD-2022-0065</t>
  </si>
  <si>
    <t>PRINT THEN IMPRESOS Y MAS, SRL</t>
  </si>
  <si>
    <t>SERVICIO DE IMPRESIÓN Y ENCUADERNACION DE (100) EJEMPLARES DEL ANTEPROYECTO DE LEY ORGANICA MUNICIPAL, (SEGÚN FICHA TECNICA), QUE SERAN DISTRIBUIDOS A LOS MIEMBROS DEL CONSEJO DIRECTIVO Y CONSEJO CONSULTIVO DE ESTA INSTITUCION.</t>
  </si>
  <si>
    <t>LMD-UC-CD-2022-0066</t>
  </si>
  <si>
    <t>SERVICIO DE ALMUERZO PARA CUARENTA (40) PERSONAS, QUE SERA OFRECIDO EN EL MODULO V DEL DIPLOMADO SOBRE FINANZAS PUBLICAS MUNICIPALES, IMPARTIDO POR EL CAPGEFI Y EN COORDINACION CON ESTA LIGA MUNICIPAL DOMINICANA, EL DIA 12 DE ABRIL DEL 2022, A REALIZARSE EN EL SALON DEL CONSEJO DIRECTIVO DE ESTA INSTITUCION.</t>
  </si>
  <si>
    <t>LMD-UC-CD-2022-0070</t>
  </si>
  <si>
    <t>CONTRATACION DE SERVICIOS DE UNA EMPRESA QUE SE ENCARGUE DE LA IMPRESIÓN DE INFOGRAFIA (SEGÚN FICHA TECNICA) REFERENTE AL OBJETIVO Y FUNCIONES DE LAS JUNTAS DE VECINOS, PARA SER ENTREGADOS A REPRESENTANTES DE ESTOS ORGANISMOS EN EL DISTRITO NACIONAL.</t>
  </si>
  <si>
    <t>LMD-UC-CD-2022-0069</t>
  </si>
  <si>
    <t>BORDA 2, SRL</t>
  </si>
  <si>
    <t>SERVICIOS DE ALQUILER DE TOGAS Y BIRRETES (SEGÚN FICHA TECNICA) QUE SERAN UTILIZADS EN EL ACTO DE INVESTIDURA DEL MASTER EN DERECHO ADMINISTRATIVO Y GESTION MUNICIPAL EN SU VI EDICION, IMPARTIDO POR LA UNIVERSIDAD CASTILLA LA MANCHA Y NUESTRA INSTITUCION, A CELEBRARSE EL MARTES 26 DE ABRIL DE 2022. EN ESTA LIGA MUNICIPAL DOMINICANA.</t>
  </si>
  <si>
    <t>WHITEBOX AUTO SHOP</t>
  </si>
  <si>
    <t>LMD-UC-CD-2022-0075</t>
  </si>
  <si>
    <t>XIOMARI VELOZ D`LUJO FIESTA, SRL</t>
  </si>
  <si>
    <t>SERVICIO DE ALMUERZO TIPO BUFFET PARA 60 PERSONAS Y 30 PRE-EMPACADO (SEGÚN FICHA TECNICA), SERVICIO DE MONTAJE (SEGÚN FICHA TECNICA), PARA SER OFRECIDO EN LA SECCION ORDINARIA DEL CONSEJO CONSULTIVO DE NUESTRA INSTITUCION, PARA EL 26/4/2022 EN EL SALON LIC. PEDRO REYNOSO.</t>
  </si>
  <si>
    <t>LMD-UC-CD-2022-0074</t>
  </si>
  <si>
    <t>CROS PUBLICIDAD, SRL</t>
  </si>
  <si>
    <t>SERVICIOS DE IMPRESIÓN DE LOS PROGRAMAS (SEGÚN FICHA TECNICA), QUE SERAN ENTREGADOS A LOS GRADUANDOS EN EL ACTO DE INVESTIDURA DEL MASTER DE DERECHO ADMINISTRATIVO Y LOS DIPLOMADOS ENGESTION MUNICIPAL CURSO, CONCURSO Y FINANZAS PUBLICAS MUNICIPALES EN SU VI EDICION, IMPARTIDO POR LA UNIVERSIDAD DE CASTILLA LA MANCHA Y NUESTRA INSTITUCION A CELEBRARSE EL DIA 26/4/2022, EN LAS INSTALACIONES DE ESTA LIGA MUNICIPAL.</t>
  </si>
  <si>
    <t>LMD-UC-CD-2022-0077</t>
  </si>
  <si>
    <t>SERVICIO DE UN BRINDIS DE COCTEL Y PASTEL (SEGÚN FICHA TECNICA), PARA 30 PERSONAS, QUE SERA OFRECIDO EN LA CELEBRACION DEL DIA DE LAS SECRETARIAS ESTE 26 DE ABRIL 2022 A REALIZARSE EN EL SALON DEL CONSEJO DIRECTIVO DE NUESTRA INSTITUCION.</t>
  </si>
  <si>
    <t>LMD-UC-CD-2022-0081</t>
  </si>
  <si>
    <t>ALMUERZO TIPO BUFFET Y UN COFFEBREAK PARA 35 PERSONAS PARA SER BRINDADOS EN LA REUNION DEL EQUIPO DE PLANIFICACION Y LOS DIRECTIVOS DE NUESTRA INSTITUCION PARA TRATAR TEMAS DE FORTALECIMIENTO DE LA MISMA, EN EL SALON DEL CONSEJO DIRECTIVODE NUETRA INSTITUCION.</t>
  </si>
  <si>
    <t>LMD-DAF-CM-2022-0013</t>
  </si>
  <si>
    <t>COMPRA Y CONFECCION DE UNIFORMES PARA EL PERSONAL DEL DEPTO. DE PROTOCOLO Y CAMAREROS DE NUESTRA INSTITUCION PARA UN MEJOR DESEMPEÑO Y REPRESENTACION DE SUS FUNCIONES.</t>
  </si>
  <si>
    <t>LMD-DAF-CM-2022-0015</t>
  </si>
  <si>
    <t>ADQUISICION DE SILLAS TIFFANY, AROS PARA SERVILLETAS, COPAS, MESAS REDONDAS Y MESAS RECTANGULARES (SEGÚN FICHA TECNICA), PARA SER UTILIZADOS EN LAS DIFERENTES ACTIVIDADES FUTURAS QUE SE REALIZARAN EN ESTA INSTITUCION.</t>
  </si>
  <si>
    <t>LMD-UC-CD-2022-0080</t>
  </si>
  <si>
    <t>SERVICIOS DE UN MONTAJE PARA (45) PERSONAS QUE SERA UTILIZADO EN LA REUNION DEL EQUIPO DE PLANIFICACION Y LOS DIRECTIVOS DE NUESTRA INSTITUCION, PARA TRATAR TEMAS DE FORTALECIMIENTO A LA MISMA A CELEBRARSE ESTE 27 DE ABRIL 2022, EN EL SALON DEL CONSEJO DIRECTIVO DE NUESTRA INSTITUCION.</t>
  </si>
  <si>
    <t>LMD-UC-CD-2022-0082</t>
  </si>
  <si>
    <t>SERVICIOS DE UN MONTAJE PARA (45) PERSONAS QUE SERA UTILIZADO EN LA REUNION DEL EQUIPO DE PLANIFICACION Y DE LOS DIRECTIVOS DE NUESTRA INSTITUCION PARA EL FORTALECIMIENTO DE LA MISMA, A CELEBRARSE ESTE 28 DE ABRIL 2022.</t>
  </si>
  <si>
    <t>LMD-UC-CD-2022-0079</t>
  </si>
  <si>
    <t>SERVICIO DE ALMUERZO TIPO BUFFET Y UN COFFEBREAK PARA (35) PERSONAS, QUE SERA UTILIZADOS EN LA REUNION DEL EQUIPO DE PLANIFICACION Y LOS DIRECTIVOS DE NUESTRA INSTITUCION, PARA TRATAR TEMAS DE FORTALECIMIENTO DE LA MISMA, A CELEBRARSE ESTE 28 DE ABRIL DEL 2022.</t>
  </si>
  <si>
    <t>LMD-UC-CD-2022-0060</t>
  </si>
  <si>
    <t>ADQUISICION DE SETENTA (70) OBSEQUIOS (SEGÚN FICHA TECNICA), QUE SERAN ENTREGADOS EN LA SOCIALIZACION CON LA PRENSA DE LA LIGA MUNICIPAL DOMINICANA ESTE 07 DE ABRIL 2022, EN EL SALON DEL CONSEJO DIRECTIVO DE NUESTRA INSTITUCION.</t>
  </si>
  <si>
    <t>LMD-UC-CD-2022-0054</t>
  </si>
  <si>
    <t>DISTRIBUIDORA Y SERVICIOS DIVERSOS, SRL</t>
  </si>
  <si>
    <t>ADQUISICION DE VEINTICUATRO (24) SELLOS CON EL NUEVO LOGO DE LA LIGA MUNICIPAL DOMINICANA (SEGÚN FICHA TECNICA), LOS MISMOS SERAN DE USO INSTITUCIONAL EN LOS DIFERENTES DEPTOS. QUE COMPRENDEN ESTA INSTITUCION.</t>
  </si>
  <si>
    <t>LMD-UC-CD-2022-0063</t>
  </si>
  <si>
    <t>LMD-UC-CD-2022-0041</t>
  </si>
  <si>
    <t>IMPRESORA EA, SRL</t>
  </si>
  <si>
    <t>CONFECCION DE TRES LETREROS CON LOS DERECHOS DEL CIUDADANO, IMPRESIÓN DE VINIL (1000) BROCHURE ACTUALIZADOS, CON INFORMACIONES DE ACCESO A LA INFORMACION PUBLICA, UN (01) SELLO INTERNACIONAL, (SEGÚN FICHA TECNICA), PARA COLOCAR EN LOS DOCUMENTOS OFICIALES A SER COLGADOS EN EL PORTAL DE TRANSPARENCIA.</t>
  </si>
  <si>
    <t>COMPRA DE CINCO MIL (5000) BOTELLITAS DE AGUA (SEGÚN FICHA TECNICA) PRONOSTICADA PARA (03) MESES, CORRESPONDIENTE AL 2DO TRIMESTRE DEL AÑO 2022, DICHAS BOTELLITAS SERAN DISTRIBUIDAS EN LAS DIFERENTES DEPTOS. DE ESTA INSTITUCION.</t>
  </si>
  <si>
    <t>LMD-UC-CD-2022-0059</t>
  </si>
  <si>
    <t>RENET COPIAS, SRL</t>
  </si>
  <si>
    <t>ADQUISICION DE CARPETAS (SEGÚN FICHA TECNICA), QUE SERAN UTILIZADAS COMO PORTA DIPLOMAS, PARA SER ENTREGADOS A LOS GRADUANDOS DEL MASTER EN DERECHO ADMINISTRATIVO Y GESTION MUNICIPAL Y CURSO DE FINANZAS PUBLICAS A REALIZARSE EL DIA 27 DE ABRIL DE 2022 EN ESTA CIUDAD DE SANTO DOMINGO.</t>
  </si>
  <si>
    <t>LMD-UC-CD-2022-0053</t>
  </si>
  <si>
    <t>LMD-UC-CD-2022-0068</t>
  </si>
  <si>
    <t>ADQUISICION DE ESCLAVINAS (SEGÚN FICHA TECNICA), QUE SERAN UTILIZADAS EN EL ACTO DE INVESTIDURA DEL MASTER EN DERECHO ADMINISTRATIVO Y GESTION MUNICIPAL EN SU VI EDICION, IMPRTIDO POR LA UNIVERSIDAD CASTILLA LA MANCHA Y NUESTRA INSTITUCION, A CELEBRASE EL MARTES 26 DE ABRIL 2022 EN ESTA LIGA MUNICIPAL DOMINICANA.</t>
  </si>
  <si>
    <t>LMD-UC-CD-2022-0076</t>
  </si>
  <si>
    <t>ADQUISICION DE HERRAMIENTAS DE TRABAJO (SEGÚN FICHA TECNICA) PARA SER UTILIZADOS POR EL DEPTO. DE TECNOLOGIA DE ESTA LIGA MUNICIPAL DOMINICANA.</t>
  </si>
  <si>
    <t>LORENZO ANTON ATELIER, SRL</t>
  </si>
  <si>
    <t>LMD-UC-CD-2022-0045</t>
  </si>
  <si>
    <t xml:space="preserve">CONTRATACIÓN SERVICIO DE ALMUERZO PARA (12) PERSONAS, QUE SERÁ OFRECIDO EN LA REUNIÓN TÉCNICOS ESPECIALIZADOS EN MATERIA DE BOMBEROS Y POLICÍA MUNICIPAL, QUE REALIZARA EN EL SALÓN DEL ICAM, EL MIÉRCOLES 23 DE MARZO. </t>
  </si>
  <si>
    <t>E&amp;C MULTISERVICES, SRL</t>
  </si>
  <si>
    <r>
      <t>LMD-DAF-CM-2021-0064</t>
    </r>
    <r>
      <rPr>
        <b/>
        <i/>
        <sz val="9"/>
        <color theme="1"/>
        <rFont val="Calibri"/>
        <family val="2"/>
        <scheme val="minor"/>
      </rPr>
      <t>(*)</t>
    </r>
  </si>
  <si>
    <t xml:space="preserve">PROVEEDOR, QUE HABIA RESULTADO DEL PRIMER LUGAR,  LUEGO SE EFECTUO UNA MODIFICACION AL CONTRATO Y LE FUE ADJUDICADA AL PROVEEDOR QUE QUEDO EN  </t>
  </si>
  <si>
    <r>
      <rPr>
        <b/>
        <i/>
        <sz val="9"/>
        <color theme="1"/>
        <rFont val="Calibri"/>
        <family val="2"/>
        <scheme val="minor"/>
      </rPr>
      <t xml:space="preserve">(*) NOTA: </t>
    </r>
    <r>
      <rPr>
        <i/>
        <sz val="9"/>
        <color theme="1"/>
        <rFont val="Calibri"/>
        <family val="2"/>
        <scheme val="minor"/>
      </rPr>
      <t xml:space="preserve"> EL PROCESO LMD-DAF-CM-2021-0064, SE ADJUDICO EL16/12/2021, DICHA ADJUDICACION FUE POSTERIORMENTE CANCELADA,  POR INCUMPLIMIENTO DEL </t>
    </r>
  </si>
  <si>
    <t>2DO. LUGAR EN FECHA 07/03/2022.QUIEN CUMPLIO CON LA ENTREGA TOTAL DE LOS BIENES DE ACUERDO A LOS REQUERIMIENTOS ESTABLECIDOS EN LAS ESPECIFICAICONES TECNICAS.</t>
  </si>
  <si>
    <t>CONTRATACION DE SERVICIOS DE LA PRODUCION MONTAJE, GRABACION Y DISTRIBUCION, DEL  1ER, AÑO DE GESTION DE ESTA LIGA MUNICIPAL DOMINICANA.(SEGÚN FICHA TECNICA), QUE SE PROPONE REALIZAR EN UN CANAL TV, DE IGUAL MANERA EN LLOS SISTEMAS DE CABLES DE LAS 32 PROVINCIAS, ENTRE OTRAS.</t>
  </si>
  <si>
    <t>LMD-CCC-PEPU-2022-0001</t>
  </si>
  <si>
    <t>HCJ LOGISTICS, SRL</t>
  </si>
  <si>
    <t>CONTRATACION DE SERVICIOS PARA LA RENOVACION DE LA PLATAFORMA MOODEL (SEGÚN FICHA TECNICA)  UTILIZADO PARA IMPARTIR CURSOS, TALLERES Y ENTRENAMIENTOS PROPIOS DE SU PROGRAMA FORMATIVO A LOS GOBIENOS LOCALES.</t>
  </si>
  <si>
    <t>VARGA' S SERVICIOS DE CATERING, SRL/ 101592941</t>
  </si>
  <si>
    <t>GOMARGOS, SRL/ 131989381</t>
  </si>
  <si>
    <t>P.A CATERING, SRL/ 131155091</t>
  </si>
  <si>
    <t>JF D24 SERVIC DOMINICANA, SRL/ 131464904</t>
  </si>
  <si>
    <t>GTG INDUSTRIAL, SRL/ 130297118</t>
  </si>
  <si>
    <t>INVERSIONES ND &amp; ASOCIADOS, SRL/ 131254764</t>
  </si>
  <si>
    <t>E&amp;C MULTISERVICES, SRL/ 131247547</t>
  </si>
  <si>
    <t>DEL 01 AL 30 DE ABRIL 2022</t>
  </si>
  <si>
    <t>LMD-CCC-PEPU-2022-0002</t>
  </si>
  <si>
    <t>ADENDA AL SERVICIO DE REPARACION, DESABOLLADURA Y PINTURA (SEGÚN FICHA TECNICA) DE UN VEHICULO TIPO JEEP, MARCA TOYOTA MODELO GRN280L-GKAGK, PLACA EG01223, AÑO 2011, COLOR GRIS, CHASIS JTEZU4JR605010191, PROPIEDAD DE ESTA INSTITUCION.</t>
  </si>
  <si>
    <t>ADENDA AL SERVICIO DE IMPRESIÓN DEL REGLAMENTO SOBRE ORGANIZACIÓN Y FUNCIONAMIENTO DE LA LIGA MUNICIPAL DOMINICANA Y DE LA LEY GENERAL DE GESTION INTEGRAL Y PROCESAMIENTO DE RESIDUOS SOLIDOS NO.225-2020, GACETA OFICIAL NO. 10990 (SEGÚN FICHA TECNICA)</t>
  </si>
  <si>
    <t>PROMOCIONES Y PROYECTOS, S.A.</t>
  </si>
  <si>
    <t>ADENDA AL SERVICIO DE MANTENIMIENTO Y REPARACION (SEGÚN FICHA TECNICA) DE UN VEHICULO, TIPO JEEP, MARCA NISAN MODELO X TERRA, PLACA G110657, AÑO 2001, COLOR VERDE, CHASIS SNIED28T81C588956, PROPIEDAD DE ESTA INSTITUCION.</t>
  </si>
  <si>
    <t>LMD-UC-CD-2022-0071</t>
  </si>
  <si>
    <t>LMD-UC-CD-2022-0083</t>
  </si>
  <si>
    <t>ADQUISICIÓN DE DOS (02) SILLONES EJECUTIVOS Y DOS (02) SILLAS DE VISITAS (SEGÚN FICHA TÉCNICA), QUE SERÁN PROPIEDAD DE ESTA INSTITUCIÓN, PARA SER UTILIZADOS EN EL DESPACHO DEL SECRETARIO GENERAL DE ESTA LIGA MUNICIPAL DOMINICANA.</t>
  </si>
  <si>
    <t>ADQUISICIÓN DE CUATRO (04) CORTINAS BLACKOUT (SEGÚN FICHA TÉCNICA), QUE SERÁN COLOCADAS EN EL DESPACHO DEL DEPARTAMENTO DE ENLACE CON LOS AYUNTAMIENTOS, CON EL FIN DE MEJORAR LA PRESENTACIÓN DEL MISMO, PARA EL RECIBIMIENTO DE LOS VISITANTES QUE LLEGAN A DICHA ÁREA DE TRABAJO.</t>
  </si>
  <si>
    <t>ADQUISICION DE (30) TAZAS PERSONALIZADAS (SEGÚN FICHA TECNICA), QUE SERAN ENTREGADAS EN LA CELEBRACION DEL DIA DE LA SECRETARIA ESTE 26/4/2022, A REALIZARSE EN EL SALON DEL CONSEJO DIRECTIVO DE NUESTRA INSTITUCION.</t>
  </si>
  <si>
    <t>CONTRATACION DE SERVICIOS DE DIFUSIÓN Y PUBLICIDAD DE LAS ACTIVIDADES INSTITUCIONALES DE LA LIGA MUNICIPAL DOMINICANA EN EL MARCO OPERATIVO DE SEMANA SANTA DOMINICANA 2022.</t>
  </si>
  <si>
    <t>DEL 01 AL30 DE ABRIL 2022</t>
  </si>
  <si>
    <t xml:space="preserve">                                                                                                                                                                                                                                                                                                                                                                                                                                                                                                                                                                                                                                                                                                                                                                                                                                                                                                                                                                                                                                                                                                                                                                                                                                                                                                                                                                                                                                                                                                                                                                                                                                                                                                                                                                                                                                                                                                                                                                                                                                                                                                                                                                                                                                                        </t>
  </si>
  <si>
    <t xml:space="preserve"> RNC</t>
  </si>
  <si>
    <t xml:space="preserve">Adjudicatario </t>
  </si>
  <si>
    <t>DEL 01 AL 30DE ABRIL 2022</t>
  </si>
  <si>
    <t>LMD-UC-CD-2022-0085</t>
  </si>
  <si>
    <t>CONSORCIO DE TARJETAS DOMINICANAS, S.A.</t>
  </si>
  <si>
    <t>ADQUISICION DE QUINCE (15) DISPOSITIVOS DE PASO RAPIDO, PARA SER INSTALADOS EN LAS CAMIONETAS TOYOTA HILUX, AÑO 2022, LOS CUALES SON PROPIEDAD DE ESTA INSTITUCION Y EN ESE MISMO ORDEN, QUE SEAN INCLUIDAS EN LA CUENTA CORPORATIVA DE PASO RAPIDO NO. 136688 DE LA LIGA MUNICIPAL DOMINICANA.</t>
  </si>
  <si>
    <t>LMD-UC-CD-2022-0084</t>
  </si>
  <si>
    <t>EDITORIAL GENTE, SRL</t>
  </si>
  <si>
    <t>SERVICIOS DE UNA EMPRESA QUE SE ENCARGUE DE LA IMPRESION DE REVISTA DE LA RENDICION DE CUENTA DEL 1ER. AÑO DE GESTION.</t>
  </si>
  <si>
    <t>LMD-UC-CD-2022-0087</t>
  </si>
  <si>
    <t>SERVICIOS DE COFFE BREAK PARA (30) PERSONAS, QUE SERA OFRECIDO EN EL CURSO MANEJO DE RELACIONES INTERPERSONALES 2DO. GRUPO), IMPARTIDO POR LA DIRECCION DE RECURSOS HUMANOS EN COORDINACION CON EL INSTITUTO NACIONAL DE ADMINISTRACION PUBLICA (INAP), LOS DIAS 05, 12,Y 19 DE MAYO 2022, A REALIZARSE EN EL SALON DEL CONSEJO DIRECTIVO DE NUESTRA INSTITUCION.</t>
  </si>
  <si>
    <t>LMD-UC-CD-2022-0088</t>
  </si>
  <si>
    <t>VARGAS SERVICIOS DE CATERING, SRL</t>
  </si>
  <si>
    <t>SERVICIOS DE UN ALMUERZO Y MONTAJE PARA SESENTA (60) PERSONAS Y TREINTA (30) ALMUERZO PRE-EMPACADO (SEGÚN FICHA TECNICA), QUE SERA OFRECIDO EN EL SECCION ORDINARIA DEL CONSEJO DIRECTIVO DE NUESTRA INSTITUCION, A CELEBRARSE ESTE JUEVES 05 DE MAYO 2022, A REALIZARSE EN EL SALON LIC. PEDRO REYNOSO.</t>
  </si>
  <si>
    <t>LMD-UC-CD-2022-0090</t>
  </si>
  <si>
    <t>SERVICIOS DE INSTALACION DE SISTEMA DE MONITOREO EN TIEMPO REAL GPS (GLOBAL POSITIONING SYSTEM), CON DURACION DE UN (01) AÑO, PARA SER INSTALADOS EN LAS CAMIONETAS TOYOTA HILUX, AÑO 2022, PROPIEDAD DE ESTA INSTITUCION.</t>
  </si>
  <si>
    <t>LMD-UC-CD-2022-0093</t>
  </si>
  <si>
    <t>GETSEMS TRAVEL, SRL</t>
  </si>
  <si>
    <t>ADQUISICION DEL  BOLETO AEREO Y ALOJAMIENTO PARA EL LI. VICTOR D' AZA, SECRETARIO GENERAL DE ESTA LIGA MUNICIPAL DOMINICANA, YA QUE ESTARA PARTICIPANDO EN LA "FERIA DE EXPOSICION DE RESIDUOS SOLIDOS" LA MISMA SERA REALIZADA EN LA CIUDAD DE LAS VEGAS, ESTADOS UNIDOS, LOS DIAS 9, 10 Y 11 DE MAYO DE 2022, PERO SALIO DEL PAIS EL DIA 07 DE MAYO.</t>
  </si>
  <si>
    <t>CONFECCION DE TRES LETREROS CON LOS DERECHOS DEL CIUDADANO, IMPRESIÓN DE 1000 BROCHURE ACTUALIZADOS CON LAS INFORMACIONES SOBRE EL ACCESO A LA INFORMACION PUBLICA Y UN SELLO INSTITUCIONAL PARA COLOCAR A LOS DOCUMENTOS OFICIALES A SER COLGADOS EN EL PORTAL DE TRANSPARENCIA.</t>
  </si>
  <si>
    <t>LMD-UC-CD-2022-0098</t>
  </si>
  <si>
    <t>SERVICOS DE ALMUERZO Y MONTAJE PARA SETENTA (70) PERSONAS, QUE SERA OFRECIDO EN EL TALLER DRONES Y SIG EN LA CREACION Y MANTENIMIENTO DEL CATASTRO MUNICIPAL Y PLANES DE ORDENAMIENTO, IMPARTIDO POR LA SECCION DE TOPOGRAFIA Y CATASTRO DE LA LIGA MUNICIPAL DOMINICANA, EL DIA 13 DE MAYO 2022, EN HORARIO DE 9:00 AM A 3:00 P.M. EN EL SALON DEL CONSEJO DIRECTIVO DE NUESTRA INSTITUCION.</t>
  </si>
  <si>
    <t>LMD-UC-CD-2022-0089</t>
  </si>
  <si>
    <t>XIOMARI VELOZ D' LUJO FIESTA, SRL</t>
  </si>
  <si>
    <t>CONTRATACION DE SERVICIOS DE ALMUERZO PARA VEINTE (25) PERSONAS, QUE SERA OFRECIDO EN EL CURSO DE GESTION DE TALENTO HUMANO, IMPARTIDO POR LA DIRECCION DE RECURSOS HUMANOS EN COORDINACION CON EL INSTITUTO NACIONAL DE ADMINISTRACION PUBLICA (INAP), LOS DIAS 07 Y 14 DE MAYO 2022, A REALIZARSE EN EL SALON DEL CONSEJO DIRECTIVO DE NUESTRA INSTITUCION.</t>
  </si>
  <si>
    <t>LMD-UC-CD-2022-0086</t>
  </si>
  <si>
    <t>FR MULTISERVICIOS, SRL</t>
  </si>
  <si>
    <t>SERVICIOS PARA LA IMPRESIÓN DE DOCUMENTOS (SEGÚN FICHA TECNICA), GUIAS DE TRABAJO, AFICHES, TARJETAS DE CAMPO, TARJETAS DE BOLSILLO, CON INFORMACION SOBRE EL CUERPO DE BOMBEROS DE ESTA LIGA MUNICIPAL DOMINICANA, LOS MISMOS CON EL PROPOSITO DE INFORMAR SOBRE LAS ACCIONES QUE LE CORRESPONDEN A ESTA ENTIDAD COMO DEPARTAMENTO QUE SALVAGUARDA VIDAS.</t>
  </si>
  <si>
    <t>LMD-UC-CD-2022-0094</t>
  </si>
  <si>
    <t>SERVICIO DE LAMINADO COMPLETO PARA NUEVE (9) CAMIONETAS SIETE (7) MARCA TOYOTA HILUX 4*4, AÑO 2022, Y DOS (2) CAMIONETAS MARCA NISSAN, MODELO FRONTIER, AÑO 2019, PROPIEDAD DE ESTA LIGA MUNICIPAL DOMINICANA.</t>
  </si>
  <si>
    <t>LMD-DAF-CM-2022-0019</t>
  </si>
  <si>
    <t xml:space="preserve">SERVICIOS DE ALQUILER DE 18 CARPAS BLANCAS TAMAÑO 5X5 METROS, SEGÚN FICHA ADJUNTA, SOLICITADAS POR EL MINISTERIO DE INDUSTRIA Y COMERCIO Y MIPYMES ( MICM), EN COLABORACION A LA ACTIVIDAD DE LA RUTA MIPYMES, A CELEBRARSE EN SAN JOSE DE OCOA, LOS DIAS 19, 20, 21 INCLUSIVE DE MAYO 2022, ESTAS CARPAS DEBERAN ESTAR INSTALADAS ANTES DE LAS 8:00 AM DEL PRIMER DIA DEL EVENTO, SERA UBICADAS EN TODO ALREDEDOR DEL PARQUE, FRENTE A LA ALCALDIA Y LA GOBERNACION. </t>
  </si>
  <si>
    <t>LMD-DAF-CM-2022-0018</t>
  </si>
  <si>
    <t>WISNET SRL</t>
  </si>
  <si>
    <t>SERVICOS DE INSTALACION DE CABLEADO ESTRUCTURADO DE RED (SEGÚN FICHA TECNICA) PARA LAS OFICINAS ALOJADAS EN EL 3ER. NIVEL DE ESTA INSTITUCION.</t>
  </si>
  <si>
    <t>LMD-UC-CD-2022-0091</t>
  </si>
  <si>
    <t>ADQUISICION DE QUINIENTOS (500) BOTELLONES DE AGUA (SEGÚN FICHA TECNICA), PRONOSTICADO PARA TRES (03) MESES, DICHO BOTELLONES SERA DISTRIBUIDA EN LOS DIFERENTES DEPARTAMENTOS DE ESTA INSTITUCION.</t>
  </si>
  <si>
    <t>LMD-UC-CD-2022-0097</t>
  </si>
  <si>
    <t>INVERSIONES CONQUE, SRL</t>
  </si>
  <si>
    <t>COMPRA DE MATERIALES DE PINTURA (SEGÚN FICHA TECNICA), QUE SERA PROPIEDAD DE ESTA INSTITUCION Y UTILIZADOS POR LOS AUXILIARES DE SERVICIOS GENERALES PARA EL MANTENIMIENTO DE LA PLANTA FISICA DE ESTA LIGA MUNICIPAL DOMINICANA.</t>
  </si>
  <si>
    <t>LMD-UC-CD-2022-0102</t>
  </si>
  <si>
    <t>SERVICIS DE UN COFFE BREAK (40) PERSONAS (SEGÚN FICHA TECNICA) QUE SERA OFRECIDO EN LA REUNION DEL CONSEJO NACIONAL CONTRA EL TRABAJO INFANTIL, JUNTO AL MINISTERIO DE TRABAJO Y LAS DEMAS INSTITUCIONES QUE LO CONFORMAN, A CELEBRARSE ESTE MARTES 24 DE MAYO 2022, EN EL SALON LIC. PEDRO REYNOSO DE NUESTRA INSTITUCION.</t>
  </si>
  <si>
    <t>LMD-UC-CD-2022-0101</t>
  </si>
  <si>
    <t>SERVICIOS DE UN (01) COFFE BREAK Y UN (01) ALMUERZO PARA VEINTE (20) PERSONAS (SEGÚN FICHA TECNICA), PARA SER OFRECIDO EL MARTES 24 DE MAYO 2022, EN EL TALLER A LOS COORDINADORES PARA EL APOYO AL CONTROL INTERNO MUNICIPAL, QUE SE IMPARTIRA POR EL INSTITUTO DE CAPACITACION MUNICIPAL (ICAM) DE ESTA INSTITUCION, EN EL SALON LIC. PEDRO REYNOSO.</t>
  </si>
  <si>
    <t>LMD-UC-CD-2022-0096</t>
  </si>
  <si>
    <t>MAXIBODEGAS EOP DEL CARIBE, SRL</t>
  </si>
  <si>
    <t>ADQUISICION DE CIENTO NOVENTA (190) PAQUETE DE 2 LIBRAS DE AZUCAR MORENA (SEGÚN FICHA TECNICA) PRONOSTICADOS PARA TRES MESES, CORRESPONDIENTES AL 2DO. TRIMESTRE DEL AÑO 2022, LAS MISMAS SERAN DISTRIBUIDOS PARA USO INTERNO EN LOS DIFERENTES DEPARTAMENTO DE ESTA INSTITUCION.</t>
  </si>
  <si>
    <t>LMD-UC-CD-2022-0099</t>
  </si>
  <si>
    <t>SERVICIO DE UN COFFE BREAK, ALMUERZO Y MONTAJE PARA CUARETA Y CINCO (45) PERSONAS, QUE SERA OFRECIDO EN EL ENCUENTRO PARA SOCIALIZAR LA VISION DEL GOBIERNO DOMINICANO SOBRE LA TERRITORIZACION DE LA INVERSION PUBLICA Y LOS DIFERENTES MEDIOS DE ACCESO AL FINANCIAMIENTO PUBLICO, EL CUAL SERA REALIZADO CON EL MEPYP, ADOVA, UNMUNDO, FEDOMU Y TECNICOS DE LA LMD. A CELEBRARSE ESTE VIERNES 20 DE MAYO 2022, EN EL SALON LIC. PEDRO REYNOSO DE NUESTRA INSTITUCION.</t>
  </si>
  <si>
    <t>LMD-CCC-PEPU-2022-0003</t>
  </si>
  <si>
    <t>DELTA COMERCIAL, SA</t>
  </si>
  <si>
    <t>SERVICIO DE MANTENIMIENTO DE LAS QUINCE (15) CAMIONETAS TOYOTA HILUX, AÑO 2022,PROPIEDAD DE ESTA INSTITUCION, EL MISMO CORRESPONDE A UN PROCEDIMIENTO DE EXCEPCION.</t>
  </si>
  <si>
    <t>LMD-UC-CD-2022-0073</t>
  </si>
  <si>
    <t>MRO MANT. OPERACIÓN &amp; REPARACION, SRL</t>
  </si>
  <si>
    <t>ADQUISICION DE MATERIALES QUE SERAN UTILIZADOS PARA LA ILUMINACION DEL AREA EXTERNA DE LA PLANTA FISICA DE ESTA INSTITUCION.</t>
  </si>
  <si>
    <t>LMD-UC-CD-2022-0051</t>
  </si>
  <si>
    <t>DIGITAL REALITY BELLO, SRL</t>
  </si>
  <si>
    <t>COMPRA E INSTALACION DE CAMARAS DE SEGURIDAD (SEGÚN FICHA TECNICA) PARA EL DESPACHO DE LA SECRETARIA GENERAL DE ESTA LIGA MUNICIPAL DOMINICANA, LAS MISMAS SERAN PROPIEDAD DE ESTA INSTITUCION.</t>
  </si>
  <si>
    <t>LMD-DAF-CM-2022-0017</t>
  </si>
  <si>
    <t>ADQUISISCION DE MATERIAL DE LIMPIEZA, (SEGUN FICHA TECNICA, PRONOSTICADO PARA (03) MESES, CORRESPONDIENTE AL 2DO TRIMESTRE DE 2022, QUE SERAN UTILIZADOS POR EL DEPARTAMENTO DE SERVICIOS GENERALES, PARA LA LIMPIEZA DE LOS DIFERENTES DEPARTAMENTOS DE ESTA LIGA MUNICIPAL DOMINICANA</t>
  </si>
  <si>
    <t>DEL 01 AL 31 DE MAYO 2022</t>
  </si>
  <si>
    <t>LMD-CCC-CP-2022-0002</t>
  </si>
  <si>
    <t>LMD-CCC-CP-2022-0001</t>
  </si>
  <si>
    <t>CONSTRUCTORA FIXSA, SRL</t>
  </si>
  <si>
    <t>LMD-CCC-CP-2022-0003</t>
  </si>
  <si>
    <t>LMD-CCC-CP-2022-0005</t>
  </si>
  <si>
    <t>SERVICIOS INGENIERILES Y MINEROS, SRL</t>
  </si>
  <si>
    <t>CONTRATACION DE OBRA PARA LA REMODELACIÓN DE LAS INSTALACIONES DE AGUA POTABLE DE LA LIGA MUNICIPAL DOMINICANA</t>
  </si>
  <si>
    <t>DEL 01 AL 31 DE ABRIL 2022</t>
  </si>
  <si>
    <t>PROYECTOS EMPRESARIALES DEL CIBAO, SRL </t>
  </si>
  <si>
    <t>SERVICIO DE ALQUILER DE FOTOCOPIADORAS, IMPRESORAS ADMINISTRABLES DE ALTO RENDIMIENTO, CON SOPORTE TÉCNICO Y TONERS, PARA SER INSTALADAS EN LOS DIFERENTES DEPARTAMENTOS DE LA LIGA MUNICIPAL DOMINICANA, POR UN PERIODO DE SEIS (06) MESES.</t>
  </si>
  <si>
    <t>CONTRATACION DE UNA EMPRESA QUE SE ENCARGUE DE LA ADECUACION Y REMODELACION DE LA PRIMERA ETAPA DE LA PLANTA FISICA DE LA LIGA MUNICIPAL DOMINICANA.</t>
  </si>
  <si>
    <t>COMPRA DE TRES MILLONES DE PESOS DOMINICANOS CON 00/100 (RD$3,000,000.00) DE COMBUSTIBLE EN TICKETS, PARA UN PERIODO DE TRES (03) MESES PARA DAR APOYO A LOS TRABAJOS INSTITUCIONALES A NIVEL NACIONA.</t>
  </si>
  <si>
    <t>SIGMA PRETROLEUM, CORP., S.A.S.</t>
  </si>
  <si>
    <t>NO HUBO PROCESO DE COMPARACION DE PRECIOS</t>
  </si>
  <si>
    <t>NO HUBO PROCESO DE LICITACION PUBLICA NACIONAL</t>
  </si>
  <si>
    <t>LMD-DAF-CM-2022-0020</t>
  </si>
  <si>
    <t>DIPUGLIA PC OUTLET STORE, SRL</t>
  </si>
  <si>
    <t>COMPRA DE MATERIALES TECNOLOGICOS PARA SER UTILIZADOS POR EL DEPARTAMENTO DE TECNOLOGIA PARA LOS DIFERENTES EQUIPOS, PROPIEDAD DE ESTA LIGA MUNICIPAL DOMINICANA</t>
  </si>
  <si>
    <t>LMD-DAF-CM-2022-0021</t>
  </si>
  <si>
    <t>JG,  DIESEEL SRL</t>
  </si>
  <si>
    <t>ADQUISICIÓN DE SETECIENTOS (700) GALONES DE GASOIL PREMIUM, PARA EL TANQUE DE ALMACENAMIENTO QUE LE SUMINISTRA A LA PLANTA ELÉCTRICA DE ESTA INSTITUCIÓN.</t>
  </si>
  <si>
    <t>LMD-UC-CD-2022-0104</t>
  </si>
  <si>
    <t>SERVICIOS DE DISEÑO Y DIAGRAMACION (SEGÚN FICHA TECNIC) DE LAS REVISTAS MIRADAS MUNICIPALES Y RENDICION DE CUENTA DEL 1ER. AÑO DE GESTION DE ESTA LIGA MUNICIPAL DOMINICANA.</t>
  </si>
  <si>
    <t>LMD-UC-CD-2022-0107</t>
  </si>
  <si>
    <t>SERVICIOS PARA UN COFFE BREAK Y MONTAJE PARA (110) PERSONAS QUE SERA OFRECIDO EN EL ENCUENTRO DE RELACIONES INTERPERSONALES PARA SOCIALIZAR TEMAS INSTITUCIONALES CON COLABORADORES DE LA INSTITUCION, A CELEBRARSE ESTE VIERNES 27 DE MAYO 2022, EN EL SALON DEL CONSEJO DIRECTIVO DE ESTA INSTITUCION.</t>
  </si>
  <si>
    <t>SERVICIOS PARA UN COFFEE BREAK Y ALMUERZO PARA 30 PERSONAS , QUE SERA OFRECIDO EN EL TALLER LIGA MUNICIPAL DOMINICANA, FUNCIONES, ESTRATEGIAS Y LINEA DE TRABAJO EN EL MARCO DE APLICACIÓN DE LA LEY 225-20, DE GESTION INTEGRAL Y CO-PROCESAMIENTO DE RESIDUOS SOLIDOS, ESTE VIERNES 27 DE MAYO 2022, EN EL SALON DEL CONSEJO DIRECTIVO DE ESTA INSTITUCION.</t>
  </si>
  <si>
    <t>LMD-UC-CD-2022-0109</t>
  </si>
  <si>
    <t>AUTO MECANICA GOMEZ &amp; ASOCIADOS SRL</t>
  </si>
  <si>
    <t>SERVICIOS PARA (04) ROTULACIONES DE CAMIONETAS, MARCA TOYOTA, MODELO HILUX 4X4, AÑO 2022 Y UNA REMOCION DEL ROTULADO DE (01) CAMIONETA, MARCA NISSAN, MODELO FRONTIER, AÑO 2019 (SEGÚN FICHA TECNICA), LAS MISMAS SON PROPIEDAD DE ESTA INSTITUCION.</t>
  </si>
  <si>
    <t>COMPRA DE MATERIALES TECNOLOGICOS (SEGÚN FICHA TECNICA)) PARA SER UTILIZADOS POR EL DEPARTAMENTO DE TECNOLOGIA PARA LOS DIFERENTES EQUIPOS, PROPIEDAD DE ESTA LIGA MUNICIPAL DOMINICANA.</t>
  </si>
  <si>
    <t>SERVICIOS PARA UN COFFE BREAK Y MONTAJE PARA (110) PERSONAS QUE SERAN OFRECIDO EN EL ENCUENTRO DE RELACIONES INTERPERSONALES PARA SOCIALIZAR TEMAS INSTITUCIONALES CON COLABORADORES DE ESTA INSTITUCION, A CELEBRARSE ESTE VIERNES 27 DE MAYO 2022, EN EL SALON DEL CONSEJO DIRECTIVO DE ESTA INSTITUCION.</t>
  </si>
  <si>
    <t>LMD-UC-CD-2022-0108</t>
  </si>
  <si>
    <t>SERVICIOS PARA UN COFFE BREAK Y ALMUERZO PARA 30 PERSONAS, QUE SERA OFRECIDO EN EL TALLER LIGA MUNICIPAL DOMINICANA, FUNCIONES, ESTRATEGIAS Y LINEA DE TRABAJO EN EL MARCO DE APLICACIÓN DE LA LEY 225-20, DE GESTION INTEGRAL Y CO-PROCESAMIENTO DE RESIDUOS SOLIDOS, ESTE VIERNES 27 DE MAYO 2022, EN EL SALON DEL CONSEJO DIRECTIVO DE ESTA INSTITUCION.</t>
  </si>
  <si>
    <t>SERVICOS PARA (04) ROTULACIONES DE CAMIONETAS, MARCA TOYOTA, MODELO HILUX 4X4, AÑO 2022, Y UNA REMOCION DEL ROTULADO DE (01) CAMIONETA, MARCA NISSAN, MODELO FRONTIER, AÑO 2019 (SEGÚN FICHA TECNICA), LAS MISMAS SON PROPIEDAD DE ESTA INSTITUCION.</t>
  </si>
  <si>
    <t>LMD-UC-CD-2022-0100</t>
  </si>
  <si>
    <t>MERCANTIL RAMI, SRL</t>
  </si>
  <si>
    <t>COMPRA DE DIEZ (10) DISPENSADORES DE AGUA PARA SER DISTRIBUIDOS EN LOS DIFERENTES DEPARTAMENTOS DE ESTA INSTITUCION: JURIDICO, RECURSOS HUMANOS, SERVICIOS GENERALES, SALON Y OFICINA DEL ICAM, ALMACEN, TECNOLOGIA, SEGURIDAD, COMEDOR Y FINANCIERO.</t>
  </si>
  <si>
    <t>COMPRA DE DIEZ (10) DISPENSADORES DE AGUA, PARA SER DISTRIBUIDOS EN LOS SIGUIENTES DEPARATAMENTOS DE ESTA INSTITUCION: JURIDICO, RECURSOS HUMANOS, SERVICIOS GENERALES, SALON Y OFICINA DEL ICAM, ALMACEN, TECNOLOGIA, SEGURIDAD, COMEDOR Y FINANCIERO.</t>
  </si>
  <si>
    <t>P.A. CATERING,SRL/ 131155091</t>
  </si>
  <si>
    <t>XIOMARI VELOZ D' LUJO FIESTA, SRL/             131159494</t>
  </si>
  <si>
    <t>WISNET SRL             131723179</t>
  </si>
  <si>
    <t>VARGA' S SERVICIOS DE CATERING, SRL        101592941</t>
  </si>
  <si>
    <t>P.A. CATERING,SRL 131155091</t>
  </si>
  <si>
    <t>P.A. CATERING,SRL  131155091</t>
  </si>
  <si>
    <t>MAXIBODEGAS EOP DEL CARIBE, SRL             131132057</t>
  </si>
  <si>
    <t>INVERSIONES CONQUE, SRL 132104897</t>
  </si>
  <si>
    <t xml:space="preserve">AZU EXQUISITE CATERING AND MORE, SRL       131482805    </t>
  </si>
  <si>
    <t>AUTO MECANICA GOMEZ &amp; ASOCIADOS, SRL      101887575</t>
  </si>
  <si>
    <t>REGUILETE, SRL      132309652</t>
  </si>
  <si>
    <t>FR MULTISERVICIOS, SRL  131453058</t>
  </si>
  <si>
    <t>VARGAS SERVICIOS DE CATERING, SRL        101592941</t>
  </si>
  <si>
    <t>RONEL DIAZ INVESTMENT, SRL                            130915318</t>
  </si>
  <si>
    <t>DIPUGLIA PC OUTLET STORE, SRL                             130117659</t>
  </si>
  <si>
    <t>MERCANTIL RAMI, SRL    122024751</t>
  </si>
  <si>
    <t>LMD-UC-CD-2022-0087+A132:F136C150A132:F135A132:F137AA132:F144</t>
  </si>
  <si>
    <t>GTG INDUSTRIAL, SRL / 130297118</t>
  </si>
  <si>
    <t>6420 D/F 04/5/2022</t>
  </si>
  <si>
    <t xml:space="preserve">1263 D/F 5/5/2022 </t>
  </si>
  <si>
    <t>1262 D/F 4/5/2022</t>
  </si>
  <si>
    <t>1264 D/D 5/5/2022</t>
  </si>
  <si>
    <t>1265 D/F 9/5/2022</t>
  </si>
  <si>
    <t>1266 D/F 9/5/2022</t>
  </si>
  <si>
    <t>1267 D/F 10/5/2022</t>
  </si>
  <si>
    <t>6423 D/F 11/5/2022</t>
  </si>
  <si>
    <t>1268 D/F 11/5/2022</t>
  </si>
  <si>
    <t>6422 D/F 10/5/2022</t>
  </si>
  <si>
    <t>6424 D/F 12/5/2022</t>
  </si>
  <si>
    <t>1271 D/F 16/5/2022</t>
  </si>
  <si>
    <t>1270 D/F 13/5/2022</t>
  </si>
  <si>
    <t>1273 D/F 18/5/2022</t>
  </si>
  <si>
    <t>1272 D/F 18/5/2022</t>
  </si>
  <si>
    <t>6425 D/F 20/5/2022</t>
  </si>
  <si>
    <t>6427 D/F 20/5/2022</t>
  </si>
  <si>
    <t>6426 D/F 20/5/2022</t>
  </si>
  <si>
    <t>6428 D/F 24/5/2022</t>
  </si>
  <si>
    <t>1275 D/F 20/5/2022</t>
  </si>
  <si>
    <t>1274 D/F 20/5/2022</t>
  </si>
  <si>
    <t>COMPRA DE EXCEPCION</t>
  </si>
  <si>
    <t>1276 D/F 25/5/2022</t>
  </si>
  <si>
    <t>1277 D/F 25/5/2022</t>
  </si>
  <si>
    <t>1278 D/F 26/5/2022</t>
  </si>
  <si>
    <t>6429 D/F 27/5/2022</t>
  </si>
  <si>
    <t>1279 D/F 27/5/2022</t>
  </si>
  <si>
    <t>1281 D/F 30/5/2022</t>
  </si>
  <si>
    <t>1280 D/F 27/5/2022</t>
  </si>
  <si>
    <t>6431 D/F 30/5/2022</t>
  </si>
  <si>
    <t>6430 D/F 30/5/2022</t>
  </si>
  <si>
    <t>JG DIESEL, SRL</t>
  </si>
  <si>
    <t>LMD-UC- CD-2022-0100</t>
  </si>
  <si>
    <t>ADQUISICION DE  SETECIENTOS (700) GALONES DE GASOIL PREMIUM, PARA EL TANQUE DEL ALMACENAMIENTO QUE LE SUMINISTRA A LA PLANTA ELECTRICA DE ESTA INSTITUCION.</t>
  </si>
  <si>
    <t>DEL 01 AL 30 DE JUNIO 2022</t>
  </si>
  <si>
    <t>CONTRATACION DE SERVICIOS DE UN COFFE BREAK PARA CINCUENTA (50) PERSONAS, QUE SERA OFRECIDO EN LA REUNION PARA SENSIBILIZAR RESPETO A LA NORMA ISO 9001:2015, A CELEBRARSE ESTE MIERCOLES 08 DE JUNIO DEL 2022, EN EL SALON LIC. PEDRO REYNOSO DE NUESTRA INSTITUCION.</t>
  </si>
  <si>
    <t>LMD-UC-CD-2022-0112</t>
  </si>
  <si>
    <t>SERVICIOS DE UN ALMUERZO TIPO BUFFET PARA (30 PERSONAS), QUE SERÁ OFRECIDO EN LA REUNIÓN DE CONSENSO CON LOS COMUNITARIOS Y LAS GOBERNADORAS DE VALVERDE MAO, PARA TRATAR TEMAS DE PROBLEMÁTICAS MUNICIPALES QUE AQUEJAN A DICHO MUNICIPIO, ESTE JUEVES 09 DE JUNIO DEL 2022, EN EL SALÓN DEL CONSEJO DIRECTIVO DE NUESTRA INSTITUCIÓN.</t>
  </si>
  <si>
    <t>LMD-UC-CD-2022-0113</t>
  </si>
  <si>
    <t>SERVICIOS DE COFFE BREAK Y ALMUERZO PARA TREINTA Y CUATRO (34) PERSONAS, QUE SERA OFRECIDO EN EL CURSO DE INDUCCION A LA ADMINISTRACION PUBLICA, IMPARTIDO POR LA DIRECCION DE RECURSOS HUMANOS EN COORDINACION CON EL INSTITUTO NACIONAL DE ADMINISTRACION PUBLICA (INAP), LOS DIAS 15, 22 Y 29 DE JUNIO, A REALIZARSE EN EL SALON DEL CONSEJO DIRECTIVO DE NUESTRA INSTITUCION.</t>
  </si>
  <si>
    <t>LMD-UC-CD-2022-0114</t>
  </si>
  <si>
    <t>LMD-UC-CD-2022-0117</t>
  </si>
  <si>
    <t>SERVICIO DE UN ALMUERZO TIPO BUFFET PARA (15) PERSONAS, (SEGUN FICHA TECNICA), QUE SERA OFRECIDO EN LA REUNION DEL CONSENSO CON LOS COMUNITARIOS Y LOS ALCALDES DE LA PROVINCIA DE SANTIAGO RODRIGUEZ, PARA TRATAR TEMAS DE PROBLEMATICAS MUNICIPALES QUE AQUEJAN A DICHA PROVINCIA, A REALIZARSE ESTE LUNES 13 DE JUNIO 2022, EN EL SALON DEL CONSEJO DIRECTIVO DE ESTA INSTITUCION.</t>
  </si>
  <si>
    <t>LMD-CCC-PEEX-2022-0003</t>
  </si>
  <si>
    <t>SERVICIO DE RENOVACION DE POLIZA DE SEGURO NO. 2-2-502-0248761, CORRESPONDIENTE AL AÑO 2022-2023, DE LOS VEHICULOS QUE SON PROPIEDAD DE ESTA INSTITUCION, SEGUN LISTADO Y MATRICULA ANEXA, PARA LOS FINES CORRESPONDIENTE.</t>
  </si>
  <si>
    <t>LM-UC-CD-2022-0118</t>
  </si>
  <si>
    <t>SERVICIOS DE UN ALMUERZO TIPO BUFFET PARA (41) PERSONAS, (SEGUN FICHA TECNICA), QUE SERA OFRECIDO EN LA REUNION DEL CONSENSO CON LOS COMUNITARIOS Y LOS ALCALDES DE LA PROVINCIA DE DAJABON, PARA TRATAR TEMAS DE PROBLEMATICAS MUNICIPALES QUE AQUEJAN A DICHA PROVINCIA, A REALIZARSE ESTE MARTES 14 DE JUNIO 2022, EN EL SALON DEL CONSEJO DIRECTIVO DE ESTA INSTITUCION.</t>
  </si>
  <si>
    <t>LMD-CCC-PEEX-2022-0004</t>
  </si>
  <si>
    <t>ASESOR Y CONSULTOR MICHELE CUPOLO, EIR</t>
  </si>
  <si>
    <t>LMD-UC-CD-2022-0122</t>
  </si>
  <si>
    <t>CONTRATACION DE SERVICIOS DE ALMUERZO TIPO BUFFET PARA SESENTA (60) PERSONAS, QUE SERA OFRECIDO EN LA REUNION DE CONSENSO CON LOS COMUNITARIOS Y LOS ALCALDES DE LA PROVINCIA MONTE CRISTI, PARA TRATAR TEMAS DE PROBLEMATICAS MUNICIPALES QUE AQUEJAN A DICHA PROVINCIA, ESTE MIERCOLES 15 DE JUNIO DEL 2022, EN EL SALON DEL CONSEJO DIRECTIVO DE NUESTRA INSTITUCION.</t>
  </si>
  <si>
    <t>LMD-UC-CD-2022-0106</t>
  </si>
  <si>
    <t>KHALUM, SRL</t>
  </si>
  <si>
    <t>ADQUISICION DE CINCUENTA (50) POLO-SHIRTS CON LA LINEA GRAFICA DE LA INSTITUCION Y EL NUEVO LOGO DEL ICAM (SEGUN FICHA TECNICA), A LOS FINES DE SER UTILIZADOS POR EL EQUIPO ADMINISTRATIVO Y POR LOS FACILITADORES QUE IMPARTEN DOCENCIA, DENTRO Y FUERA DE LA LIGA MUNICIPAL DOMINICANA.</t>
  </si>
  <si>
    <t>LMD-DAF-CM-2022-0026</t>
  </si>
  <si>
    <t>ROSADO MENDEZ &amp; ASOCIADOS, SRL</t>
  </si>
  <si>
    <t>SERVICIOS DE UNA FIRMA DE CONTADORES PUBLICOS AUTORIZADOS, PARA EMITIR LA CERTIFICACION DE LOS ESTADOS FINANCIEROS DE LOS PERIODOS 2020-2021 (SEGUN FICHA TECNICA), CON EL FIN DE CUMPLIR CON LAS NORMATIVAS Y PROCEDIMIENTOS APLICABLES SEGUN CORRESPONDE LA LEY 126</t>
  </si>
  <si>
    <t>LMD-DAF-CM_x0002_2022-0024</t>
  </si>
  <si>
    <t>COMPRA DE LLAVINES PARA LAS PUERTAS (SEGUN FICHA TECNICA), TANTO DE MADERA COMO LA DE CRISTAL, PARA SUSTITUIR LOS EXISTENTES QUE NO TIENEN LLAVES EN ESTA INSTITUCION.</t>
  </si>
  <si>
    <t>LMD-UC-CD-2022-0120,</t>
  </si>
  <si>
    <t>ADQUISICION DE MIL (1000) UNIDADES DE BOTELLITAS DE AGUA DE 16 onz, QUE SERAN DISTRIBUIDAS EN LOS DIFERENTES DEPARTAMENTOS DE ESTA INSTITUCION</t>
  </si>
  <si>
    <t>LMD-UC-CD-2022-0121</t>
  </si>
  <si>
    <t>ADQUISICIÓN DE  (40) CUARENTA T-SHIRT DE ACUERDO A LA FICHA TECNICA EMITIDA POR LA SUB ENCARGADA DE GESTION AMBIENTAL, YOCASTA NOESI, CON EL OBJETIVO DE SER DISTRIBUIDOS A LOS PROMOTORES/FACILITADORES QUE SERVIRAN DE MULTIPLICADORES A PARTIR DE ESTE LUNES 20 DE JUNIO, EN EL LANZAMIENTO DEL LPROGRAMA DE "SENSIBILIZACION COMUNITARIA HACIA LA CULTURA AMBIENTAL EN EL REASENTAMIENTO DE LA PRESA DE MONTE GRANDE", DONDE SERAN IMPACTADAS 390 FAMILIAS.</t>
  </si>
  <si>
    <t>LMD-UC-CD-2022-0115,</t>
  </si>
  <si>
    <t>SIM SOLUCIONES INTEGRADAS DE MERCADEO, SRL</t>
  </si>
  <si>
    <t>ADQUISICION E INSTALACION DE (15) CANDADOS, TRIMAX ST30 TRIMAFLEX SPARE TIRE CABLE LOCK (ROUND KEY) 36*12mm, PARA LAS GOMAS DE REPUESTOS DE LAS CAMIONETAS MARCA TOYOTA, MODELO HILUX, AÑO 2022, (SEGUN FICHA TECNICA), PROPIEDAD DE ESTA INSTITUCION.</t>
  </si>
  <si>
    <t>ADQUISICION DE MATERIAL GASTABLE, PRONOSTICADO PARA TRES (03) MESES, CORRESPONDIENTE AL 2DO. TRIMESTRE DEL AÑO 2022, LOS MISMOS SERAN DISTRIBUIDOS EN LOS DIFERENTES DEPARTAMENTOS DE ESTA INSTITUCION.</t>
  </si>
  <si>
    <t>LMD-DAF-CM-2022-0022</t>
  </si>
  <si>
    <t>LMD-DAF-CM-2022-0023</t>
  </si>
  <si>
    <t>NOVAVISTA EMPRESARIAL, SRL</t>
  </si>
  <si>
    <t>ADQUISICION DE EQUIPOS TECNOLOGICOS PARA LOS TECNICOS DEL DPTO. DE CONSTRUCCIONES MUNICIPALES, QUE SE ENCUENTRAN REALIZANDO LOS TRABAJOS DE LEVANTAMIENTOS DE PROYECTOS DE ACERAS Y CONTENES DE TODO LOS AYUNTAMIENTOS.</t>
  </si>
  <si>
    <t>LMD-UC-CD-2022-0123</t>
  </si>
  <si>
    <t>SERVICIOS DE UN COFFE BREAK Y UN ALMUERZO TIPO BUFFET PARA (20) PERSONAS, (SEGUN FICHA TECNICA), QUE SERA OFRECIDO EN LA REUNION DE LA COMISION PROVINCIAL, PARA TRATAR TEMAS DE DIFERENTES PROBLEMATICAS PROVINCIALES, A REALIZARSE ESTE LUNES 20 DE JUNIO 2022, EN EL SALON DEL ICAM DE ESTA INSTITUCION</t>
  </si>
  <si>
    <t>LMD-UC-CD-2022-0124</t>
  </si>
  <si>
    <t>SERVICIO DE UN COFFEE BREAK PARA 30 PERSONAS QUE SERA OFRECIDO EN LA PUESTA DE CIRCULACION DEL LIBRO MANUAL DE DERECHO MUNICIPAL DOMINICANO, DE LA AUTORIA DEL ABOGADO MUNICIPALISTA HECTOR R. GRULLON MORONTA, A CELEBRARSE EL MIERCOLES 22 DE JUNIO DE 2022, EN EL SALON DEL CONSEJO DIRECTIVO DE NUESTRA INSTITUCION</t>
  </si>
  <si>
    <t>LMD-UC-CD-2022-0125</t>
  </si>
  <si>
    <t>SERVICIO DE COFFEE BREAK PARA (30) PERSONA, QUE SERA OFRECIDO EN EL CURSO DE FACILITADORES DE LA FORMACION PROFESIONAL, EN COORDINACION CON EL INFOTEP, A CELEBRARSE EL MIERCOLES 22 DE JUNIO DE 2022, EN INFOTEP DE SANTIAGO</t>
  </si>
  <si>
    <t>OCTAVIO EMILIO FIESTA, SRL</t>
  </si>
  <si>
    <t>LMD-UC-CD-2022-0127</t>
  </si>
  <si>
    <t>SERVICIOS DE ALMUERZO Y MONTAJE PARA CINCUENTA (50) PERSONAS (SEGÚN FICHA TÉCNICA), QUE SERÁ OFRECIDO EN EL ENCUENTRO DE LAS ENCARGADAS DE GÉNERO DE LOS AYUNTAMIENTOS A NIVEL NACIONAL, A CELEBRARSE EL JUEVES 23 DE JUNIO DE 2022, EN EL SALÓN DEL CONSEJO DIRECTIVO DE NUESTRA INSTITUCIÓN.</t>
  </si>
  <si>
    <t>CONTRATACION DE SERVICIOS DE UNA EMPRESA, QUE SE ENCARGUE DE LA TRANSMISION DE UN PROGRAMA ESPECIAL PARA RECOGER LOS RESULTADOS DE LA GESTION DE ESTE ORGANISMO EN LOS PRIMEROS 6 MESES DEL PRESENTE AÑO, INCLUYENDO EL ACTO DE INVESTIDURA QUE FUE CELEBRADO EL PASADO 26 DE ABRIL, Y QUE SEA DIFUNDIDO ESTE VIERNES 24 DE JUNIO DE 202</t>
  </si>
  <si>
    <t>HJP MERCADEO REGIONAL CIBAO, SRL</t>
  </si>
  <si>
    <t>LMD-CCC-PEPB-2022-0002</t>
  </si>
  <si>
    <t>LMD-UC-CD-2022-0129</t>
  </si>
  <si>
    <t>SERVICIOS DE ALMUERZO TIPO BUFFET PARA CINCUENTA (50) PERSONAS, VEINTICINCO (25) ALMUERZO PRE-EMPACADO Y MONTAJE (SEGÚN FICHA TECNICA) QUE SERA OFRECIDO EN LA SECCION ORDINARIA DEL CONSEJO DIRECTIVO, EN EL SALON DEL CONSEJO DIRECTIVO DE NUESTRA INSTITUCION.</t>
  </si>
  <si>
    <t>LMD-UC-CD-2022-0110</t>
  </si>
  <si>
    <t>ADQUISICION DE CUATRO(4) GRECAS INDUSTRIALES, CUATRO (4) GRECAS DE 12 TAZAS, QUINCE (15) TERMOS PARA CAFÉ, DOS (2) NEVERAS EJECUTIVAS, UN (01) JUEGO DE COPAS PARA AGUA, UN (01) JUEGO DE TAZAS DE CAFÉ, UN (01) JUEGO DE AZUCARERA Y CREMERA, UNA (01) GRECA ELECTRICA DE (12) TAZAS, UNA (01) BANDEJA DE MADERA Y DOS (2) PAÑOS DE LINO BLANCO PARA BANDEJA, SEGUN FICHA TECNICA), PARA SER UTILIZADOS EN DIFERENTES DEPARTAMENTOS Y COCINA DE ESTA INSTITUCION.</t>
  </si>
  <si>
    <t>LMD-UC-CD-2022-0128</t>
  </si>
  <si>
    <t>SERVICIO DE ALMUERZO Y MONTAJE PARA (40) PERSONAS (SEGÚN FICHA TECNICA), QUE SERA OFRECIDO EN EL ENCUENTRO TALLER CON LA SOCIEDAD CIVIL Y LA LIGA MUNICIPAL DOMINICANA, A CELEBRARSE EL JUEVES 30 DE JUNIO DE 2022, EN EL SALON DEL CONSEJO DIRECTIVO DE NUESTRA INSTITUCION.</t>
  </si>
  <si>
    <t>LMD-UC-CD-2022-0130</t>
  </si>
  <si>
    <t>ADQUISICION DE HERRAMIENTAS DE VEHICULOS (SEGÚN FICHA TECNICA), PROPIEDAD DE ESTA INSTITUCION.</t>
  </si>
  <si>
    <t>Peguedi Comercial, SRL</t>
  </si>
  <si>
    <t>131341502 -</t>
  </si>
  <si>
    <t>LMD-CCC-PEEX-2022-0005</t>
  </si>
  <si>
    <t>SERVICIOS DE RENOVACION DE RECARGA DE LA CUENTA CORPORATIVA NO. 136688 DEL SISTEMA DE PEAJES PASO RÁPIDO, A NOMBRE DE LA LIGA MUNICIPAL DOMINICANA, POR UN VALOR DE RD$400,000.00 (CUATROCIENTOS MIL PESOS CON 00/100), PARA LOS VEHICULOS QUE SON PROPIEDAD DE ESTA INSTITUCION.</t>
  </si>
  <si>
    <t>SERVICIOS DE LA REPARACION DE DOS (02) VOLQUETAS (SEGUN FICHA TECNICA), MARCA MAQUIRENT, PLACA EN PROCESOS DE EXONERACION, AÑO 2022, CHASIS 3A9D135H4L1168004 Y 3A9D135H6L1168005, PROPIEDAD DE ESTA INSTITUCION.</t>
  </si>
  <si>
    <t>DEL 01 AL 31 DE JULIO 2022</t>
  </si>
  <si>
    <t>SERVICIO DE ALMUERZO, COFFEE BREAK Y MONTAJE PARA 35 PERSONAS, QUE SERA OFRECIDO EN EL CURSO DE SISTEMA DE INFORMACION GEOGRAFICA, AL CUAL ASISTIRAN ENCARGADOS DE PLANEAMIENTO URBANO DE LOS AYUNTAMIENTOS A NIVEL NACIONAL, A REALIZARSE LOS DIAS 01, 08 Y 15 DE JULIO DE 2022, EN EL SALON DEL CONSEJO DIRECTIVO DE NUESTRA INSTITUCION.</t>
  </si>
  <si>
    <t>LMD-UC-CD-2022-0131</t>
  </si>
  <si>
    <t>LMD-UC-CD-2022-0134</t>
  </si>
  <si>
    <t>SERVICIO DE ALMUERZO Y MONTAJE PARA (50) PERSONAS, QUE SERA OFRECIDO EN LA REUNION DE EXDIPUTADO, A CELEBRARSE EL MARTES 05 DE JULIO DEL 2022, EN EL SALON DEL CONSEJO DIRECTIVO DE ESTA INSTITUCION</t>
  </si>
  <si>
    <t>LMD-UC-CD-2022-0133</t>
  </si>
  <si>
    <t>XIOMARI VELOZ D' LUJO  FIESTA, SRL</t>
  </si>
  <si>
    <t>SERVICIOS DE IMPRESION DE PEGATINAS Y TICKETS, PARA SER UTILIZADA EN LA MANCUMUNIDAD DE SDN, PARA RECOLECCION DE RESIDUOS SOLIDOS.</t>
  </si>
  <si>
    <t>LMD-UC-CD-2022-0136</t>
  </si>
  <si>
    <t>SERVICIO DE HOSPEDAJE PARA UNA (01) PERSONA, QUIEN ESTARA EN REPRESENTACION DE LA UNIVERSIDAD DE CASTILLA DE LA MANCHA, EN EL ACTO DE APERTURA DE LA VII EDICION DEL MASTER EN DERECHO ADMINISTRATIVO Y GESTION MUNICIPAL. DICHO HOSPEDAJE ES EN UN HOTEL DE SANTO DOMINGO PARA ESTE MIERCOLES 06 HASTA EL JUEVES 07 DE JULIO DE 2022</t>
  </si>
  <si>
    <t>LMD-UC-CD-2022-0137</t>
  </si>
  <si>
    <t xml:space="preserve"> 7/7/2022</t>
  </si>
  <si>
    <t>SERVICIO DE UN COFFEE BREAK Y MONTAJE PARA (80) PERSONAS, QUE SERA OFRECIDO EN LA APERTURA DE LA VII EDICION DEL MASTER EN DERECHO ADMINISTRATIVO Y GESTION MUNICIPAL, A CELEBRARSE EL JUEVES 07 DE JULIO DEL 2022, EN EL SALON DEL CONSEJO DIRECTIVO DE NUESTRA INSTITUCION</t>
  </si>
  <si>
    <t>LMD-UC-CD-2022-0138</t>
  </si>
  <si>
    <t>SERVICIO DE EDICION E IMPRESION DE UNA PUBLICACION CON RECOMENDACIONES PARA LA CONSTRUCCION DE ACERAS Y CONTENES, EL MATERIAL FUE PREPARADO POR UN EQUIPOS DE INGENIEROS Y ARQUITECTOS DE LA SECRETARIA DE APOYO MUNICIPAL DE OBRAS PUBLICAS, PLANEAMIENTO Y ORDENAMIENTO TERRITORIAL</t>
  </si>
  <si>
    <t>LMD-UC-CD-2022-0139</t>
  </si>
  <si>
    <t>COMPRA DE DOCE MIL (12000) BOTELLAS DE AGUA DE 16.9oz, Y MIL (1000) BOTELLONES DE AGUA DE 5 GALONES CADA UNO, PRONOSTICADOS PARA SER UTILIZADOS EN EL SEGUNDO SEMESTRE DEL AÑO 2022, PARA SER DISTRIBUIDAS EN LOS DIFERENTES DEPARTAMENTOS DE ESTA INSTITUCION.</t>
  </si>
  <si>
    <t>LMD-UC-CD-2022-0135</t>
  </si>
  <si>
    <t>ADQUISICION DE PAPEL TIMBRADO CON LA LINEA GRAFICA DISTINTIVA DE LA LIGA MUNICIPAL DOMINICANA, DICHOS, MATERIALES SERAN UTILIZADOS POR LOS DIFERENTES DEPARTAMENTOS DE NUESTRA INSTITUCION</t>
  </si>
  <si>
    <t>:149,978.00</t>
  </si>
  <si>
    <t>LMD-UC-CD-2022-0141</t>
  </si>
  <si>
    <t>ALMUERZO Y MONTAJE PARA VEINTE (20) PERSONAS (SEGÚN FICHA TÉCNICA), QUE SERÁ OFRECIDO EN LA REUNIÓN CON LOS ALCALDES DE LA PROVINCIA LA ROMANA, EL MARTES 12 DE JULIO, EN EL SALÓN DEL CONSEJO DIRECTIVO DE NUESTRA INSTITUCIÓN</t>
  </si>
  <si>
    <t>LMD-UC-CD-2022-0140</t>
  </si>
  <si>
    <t>SERVICIOS DE COFFE BREAK Y ALMUERZO PARA VEINTE (20) PERSONAS (SEGÚN FICHA TÉCNICA), QUE SERÁ OFRECIDO EN EL TALLER A LOS COORDINADORES PARA EL APOYO AL CONTROL INTERNO MUNICIPAL, EL MARTES 12 DE JULIO, EN EL INSTITUTO DE CAPACITACIÓN MUNICIPAL (ICAM), DE LA LIGA MUNICIPAL DOMINICANA.</t>
  </si>
  <si>
    <t>LMD-UC-CD-2022-0144</t>
  </si>
  <si>
    <t xml:space="preserve"> 13/7/2022</t>
  </si>
  <si>
    <t>OLGA FIDELIA VALDEZ SANCHE</t>
  </si>
  <si>
    <t>SERVICIOS DE UNA EMPRESA O PERSONA FÍSICA (SEGÚN FICHA TÉCNICA), QUE NOS BRINDE SOPORTE CON EL ACTO DE LANZAMIENTO DEL PROGRAMA NACIONAL DE MEJORA DE CONTROL INTERNO MUNICIPAL, ENCARGÁNDOSE DEL DISEÑO DEL LOGO MUNICIPALIDAD EN TUS MANOS Y DEL LOGO DEL SIGEF MUNICIPAL, ADEMÁS DEL DISEÑO DIGITAL DE LAS INVITACIONES Y UN BANNER.</t>
  </si>
  <si>
    <t>LMD-UC-CD-2022-0143</t>
  </si>
  <si>
    <t>SERVICIOS PARA EL DESAYUNO TIPO BUFFET PARA SESENTA Y CINCO (65) PERSONAS, TREINTA (30) PRE-EMPACADOS PARA CHOFERES DE LOS ALCALDES Y MONTAJE (SEGÚN FICHA TÉCNICA), QUE SERÁ OFRECIDO EN LA SESIÓN ORDINARIA DEL CONSEJO DIRECTIVO Y CONSULTIVO DE NUESTRA INSTITUCIÓN, ESTE MIÉRCOLES 13 DE JULIO DEL 2022, EN EL SALÓN DEL CONSEJO DIRECTIVO DE NUESTRA INSTITUCIÓN.</t>
  </si>
  <si>
    <t>LMD-UC-CD-2022-0145</t>
  </si>
  <si>
    <t>SERVICIOS DE EDICIÓN E IMPRESIÓN (SEGÚN FICHA TÉCNICA), DE LA REVISTA DEL PLAN ESTRATÉGICO INSTITUCIONAL DE LA LIGA MUNICIPAL DOMINICANA 2022-2026.</t>
  </si>
  <si>
    <t>LMD-UC-CD-2022-0146</t>
  </si>
  <si>
    <t>CONTRATACIÓN DE SERVICIO PARA LA DESABOLLADURA, PINTURA E INSTALACIÓN DE PIEZAS DEL VEHÍCULO (SEGÚN FICHA TÉCNICA), PROPIEDAD DE ESTA INSTITUCIÓN. DICHA MATRÍCULA SE ENCUENTRA EN PROCESO DE EXONERACIÓN</t>
  </si>
  <si>
    <t>LMD-UC-CD-2022-0147</t>
  </si>
  <si>
    <t>ADQUISICIÓN DE SETENTA Y TRES (73) LIBRETAS (SEGÚN FICHA TÉCNICA), QUE VAN A SER UTILIZADAS EN EL ENCUENTRO DE LAS ENCARGADAS DE GÉNERO DE LOS AYUNTAMIENTOS A NIVEL NACIONAL, EL VIERNES 15 DE JULIO DEL PRESENTE AÑO, EN EL SALÓN DEL COMITÉ EJECUTIVO DE LA LIGA MUNICIPAL DOMINICANA.</t>
  </si>
  <si>
    <t>LMD-UC-CD-2022-0148</t>
  </si>
  <si>
    <t xml:space="preserve"> 14/7/2022</t>
  </si>
  <si>
    <t>SERVICIO DE UN ALMUERZO TIPO BUFFET PARA VEINTE (20) PERSONAS (SEGUN FICHA TECNICA), QUE SERÁ OFRECIDO EN EL CURSO DE FORMACIÓN DE FACILITADORES EN RECOLECCIÓN Y TRANSPORTE DE RESIDUOS SÓLIDOS, ESTE VIERNES 15 DE JULIO 2022, EN EL SALÓN DEL CONSEJO DIRECTIVO DE ESTA INSTITUCIÓN.</t>
  </si>
  <si>
    <t>LMD-DAF-CM-2022-0027</t>
  </si>
  <si>
    <t>ADQUISICIÓN DE TONER (SEGÚN FICHA TÉCNICA), POR UN PERÍODO ESTIMADO DE TRES (03) MESES, PARA SER DISTRIBUIDOS A LOS DEFERENTES DEPARTAMENTOS DE ESTA INSTITUCIÓN, SUMINISTRADOS POR LA DIRECCIÓN DE TECNOLOGÍA</t>
  </si>
  <si>
    <t>LMD-DAF-CM-2022-0028</t>
  </si>
  <si>
    <t>ADQUISICIÓN DE HERRAMIENTAS DE TRABAJO, PARA LA DIRECCIÓN DE TECNOLOGÍA, (SEGUN FICHA TÉCNICA) LAS MISMAS SERAN PROPIEDAD DE ESTA INSTITUCION.</t>
  </si>
  <si>
    <t>LMD-CCC-PEEX-2022-0006</t>
  </si>
  <si>
    <t>SERVICIOS DE UNA PERSONA FÍSICA O JURÍDICA QUE SE ENCARGUE DE LA INVESTIGACIÓN Y ASESORÍA DE INTERÉS DENTRO DEL MARCO LEGISLATIVO MUNICIPAL, CON EL FIN DE CONTRIBUIR EN LA ORIENTACIÓN Y GUÍA A LOS AYUNTAMIENTOS DE TODO EL PAÍS.</t>
  </si>
  <si>
    <t>LMD-DAF-CM-2022-0029</t>
  </si>
  <si>
    <t>COMPRA DE MOBILIARIOS DE OFICINA, LOS MISMOS SERAN PROPIEDAD DE ESTA INSTITUCION, PARA SER DISTRIBUIDOS EN LOS DIFERENTES DEPARTAMENTOS DE ESTA LIGA MUNICIPAL DOMINICANA</t>
  </si>
  <si>
    <t>LMD-UC-CD-2022-0150</t>
  </si>
  <si>
    <t>SERVICIO DE COFFE BREAK PARA TREINTA (30) PERSONAS (SEGÚN FICHA TÉCNICA), QUE SERÁ OFRECIDO EN LA CHARLA DE MANEJO DEFENSIVO, A CELEBRARSE EL 18 DE JULIO DEL 2022, EN EL INSTITUTO DE CAPACITACIÓN MUNICIPAL (ICAM) DE NUESTRA INSTITUCIÓN.</t>
  </si>
  <si>
    <t>LMD-UC-CD-2022-0151</t>
  </si>
  <si>
    <t>CONTRATACIÓN DE SERVICIO DE UN COFFEE BREAK PARA TRESCIENTAS (300) PERSONAS (SEGUN FICHA TECNICA), QUE SERÁ OFRECIDO EN EL ACTO DE LANZAMIENTO DEL PROGRAMA NACIONAL DE MEJORA DEL CONTROL INTERNO MUNICIPAL, A CELEBRARSE EL MARTES 19 DE JULIO DEL 2022, EN EL AUDITORIO DE LA POLICÍA NACIONAL.</t>
  </si>
  <si>
    <t>LMD-UC-CD-2022-0152</t>
  </si>
  <si>
    <t>CONTRATACIÓN DE SERVICIOS DE UNA MAESTRA DE CEREMONIA (SEGÚN FICHA TÉCNICA), PARA EL ACTO DE LANZAMIENTO DEL PROGRAMA NACIONAL DE MEJORA DEL CONTROL INTERNO MUNICIPAL, A CELEBRARSE EL MARTES 19 DE JULIO DEL 2022, EN EL AUDITORIO DE LA POLICÍA NACIONAL, EN SANTO DOMINGO</t>
  </si>
  <si>
    <t>LMD-UC-CD-2022-0153</t>
  </si>
  <si>
    <t>CONTRATACIÓN DE SERVICIOS DE UN MONTAJE PARA TRESCIENTAS (300) PERSONAS (SEGÚN FICHA TÉCNICA), QUE SERÁ OFRECIDO EN EL ACTO DE LANZAMIENTO DEL PROGRAMA NACIONAL DE MEJORA DEL CONTROL INTERNO MUNICIPAL, A CELEBRARSE EL MARTES 19 DE JULIO DEL 2022, EN EL AUDITORIO DE LA POLICÍA NACIONAL.</t>
  </si>
  <si>
    <t>LMD-UC-CD-2022-0155</t>
  </si>
  <si>
    <t>CONTRATACIÓN DE SERVICIO DE COFFEE BREAK PARA TREINTA (30) PERSONAS, QUE SERÁ OFRECIDO EN EL CURSO DE INDUCCIÓN A LA ADMINISTRACIÓN PÚBLICA NIVEL III, PARA ENCARGADOS DE ÁREAS. EL MISMO SERÁ LOS DÍAS MIÉRCOLES 20 Y 27 DE JULIO EN EL SALÓN DEL CONSEJO DIRECTIVO DE NUESTRA INSTITUCIÓN.</t>
  </si>
  <si>
    <t>LMD-UC-CD-2022-0154</t>
  </si>
  <si>
    <t>INVERSIONES AZUL DEL ESTE DOMINICANA, S.A</t>
  </si>
  <si>
    <t>SERVICIOS DE UN HOSPEDAJE POR TRES (3) NOCHES (SEGÚN FICHA TÉCNICA), A NOMBRE DE MARCOS FRANCISCO MASSÓ GARROTE, QUIEN ESTARÁ EN REPRESENTACIÓN DE LA UNIVERSIDAD DE CASTILLA LA MANCHA EN EL ACTO DE APERTURA DE LA VII EDICIÓN DEL MASTER EN DERECHO ADMINISTRATIVO Y GESTIÓN MUNICIPAL, SOBRE EL ORDENAMIENTO JURÍDICO ADMINISTRATIVO, POR LO CUAL SE AUTORIZA LA RESERVA DE DICHO HOSPEDAJE EN UN HOTEL DE SANTO DOMINGO, PARA ESTE MIÉRCOLES 20 HASTA EL SÁBADO 23 DE JULIO DE 2022.</t>
  </si>
  <si>
    <t>CONTRATACIÓN DE SERVICIOS DE COFFE BREAK PARA CINCUENTA Y CINCO (55) PERSONAS (SEGÚN FICHA TÉCNICA), QUE SERÁ OFRECIDO EN EL MASTER EN DERECHO ADMINISTRATIVO Y GESTIÓN MUNICIPAL, EL MISMO SERÁ LOS DÍAS JUEVES 21 Y VIERNES 22 DE JULIO DE 2022, EN EL SALÓN DEL CONSEJO DIRECTIVO DE NUESTRA INSTITUCIÓN</t>
  </si>
  <si>
    <t>VARGA' S SERVICIOS  DE CATERING, SRL</t>
  </si>
  <si>
    <t>PUBLICOS y ESTRATEGIAS, SRL</t>
  </si>
  <si>
    <t>LMD-UC-CD-2022-0156</t>
  </si>
  <si>
    <t>LMD-UC-CD-2022-0157</t>
  </si>
  <si>
    <t>SERVICIO DE UNA ESTACIÓN LÍQUIDA PARA VEINTICINCO (25) PERSONAS (SEGÚN FICHA TÉCNICA), QUE SERÁ OFRECIDO EN LA REUNIÓN DE UNA COMISIÓN DE TÉCNICOS PERUANOS, A CELEBRARSE ESTE VIERNES 22 DE JULIO DEL 2022, EN EL SALÓN DEL CONSEJO DIRECTIVO DE NUESTRA INSTITUCIÓN.</t>
  </si>
  <si>
    <t>LMD-UC-CD-2022-0159</t>
  </si>
  <si>
    <t>SERVICIO DE ALQUILER DE TRESCIENTAS (300) SILLAS Y DOS (02) LONAS (SEGUN FICHA TECNICA), PARA SER UTILIZADAS POR LA FAMILIA DE FREDERIK ALBERTO PÉREZ VENTURA, CÉDULA No.229-0009018-8, QUIEN FUE EMPLEADO DE ESTA INSTITUCIÓN COMO GESTOR DE PROTOCOLO, A QUIEN LE FUE ARREBATADA SU VIDA POR DESCONOCIDOS, EL PASADO DOMINGO 17 DE JULIO DEL 2022 Y SUS FAMILIARES REALIZARÁN UN CULTO EN SU HONOR, EL PRÓXIMO DOMINGO 24 DE JULIO DE 2022 , A LAS 4:00 P.M. EN SU RESIDENCIA</t>
  </si>
  <si>
    <t>XIOMARI Veloz D' LUJO FIESTA, SRL</t>
  </si>
  <si>
    <t>DJ MAUAD CATERING, SRL</t>
  </si>
  <si>
    <t xml:space="preserve">COMPU-OFFICE DOMINICANA, SRL
</t>
  </si>
  <si>
    <t>PROVESOL PROVEEDORES DE SOLUCIONES, SRL</t>
  </si>
  <si>
    <t>PUBLICOS Y ESTRATEGIAS, SRL</t>
  </si>
  <si>
    <t>MAGNA MOTORS, SA</t>
  </si>
  <si>
    <t>INVERSIONES AZUL DEL ESTE DOMINICANA , S.A</t>
  </si>
  <si>
    <t>LMD-UC-CD-2022-0111</t>
  </si>
  <si>
    <t>LMD-UC-CD-2022-0142</t>
  </si>
  <si>
    <t>SERVICIOS DE ALMUERZO TIPO BUFFET Y COFFE BREAK PARA TREINTA (30) PERSONAS, PARA SER OFRECIDO EN LOS TALLERES SOBRE LAS NORMAS BÁSICAS DE CONTROL INTERNO (NOBACI), PARA LOS TÉCNICOS REGIONALES LOS DÍAS 26, 27, 28 Y 29 DE JULIO DEL 2022, EN EL SALÓN DE ASODORE, EN LAS INSTALACIONES DE NUESTRA INSTITUCIÓN.</t>
  </si>
  <si>
    <t>SERVICIO DE ALMUERZO TIPO BUFFET Y MONTAJE PARA TREINTA Y CINCO (35) PERSONAS, PARA SER OFRECIDO EN LA REUNION DE ALCALDES, MUNICIPES Y LA GOBERNADORA DE LA PROVINCIA DE DAJABON,PARA TRATAR TEMAS DE PROBLEMAS MUNICIPALES QUE AQUEJAN DICHA PROVINCIA, DICHO ENCUENTRO SE REALIZARA EN EL SALON DEL CONSEJO DIRECTIVO DE NUESTRA INSTITUCION.</t>
  </si>
  <si>
    <t>XIOMARI VELOZ D'LUJO FIESTA, SRL</t>
  </si>
  <si>
    <t>KAYLA' S CUISINE &amp; CATERING SERVICES, SRL</t>
  </si>
  <si>
    <t>SERVICIO DE COFFE BREAK Y ALMUERZO PARA CUARENTA Y CINCO (45) PERSONAS (SEGÚN FICHA TÉCNICA), QUE SERÁ OFRECIDO EN EL TALLER SISMAP MUNICIPAL, SERVICIOS MUNICIPALES BÁSICOS, EN COORDINACIÓN CON LA FEDERACIÓN DOMINICANA DE MUNICIPIOS (FEDOMU), EN SAN LORENZO DE GUAYUBÍN, PROVINCIA MONTECRISTI, EL MIÉRCOLES 27 DE JULIO DEL 2022</t>
  </si>
  <si>
    <t>LMD-UC-CD-2022-0160</t>
  </si>
  <si>
    <t>SERVICIO DE UNA ESTACIÓN LÍQUIDA PARA VEINTICINCO (25) PERSONAS (SEGÚN FICHA TÉCNICA), QUE SERÁ OFRECIDO EN LA REUNIÓN DE UNA COMISIÓN DE TÉCNICOS PERUANOS, A CELEBRARSE ESTE VIERNES 22 DE JULIO DEL 2022, EN EL SALÓN DEL CONSEJO DIRECTIVO DE NUESTRA INSTITUCIÓN</t>
  </si>
  <si>
    <t>SERVICIO DE ALQUILER DE TRESCIENTAS (300) SILLAS Y DOS (02) LONAS (SEGUN FICHA TECNICA), PARA SER UTILIZADAS POR LA FAMILIA DE FREDERIK ALBERTO PÉREZ VENTURA, CÉDULA No.229-0009018-8, QUIEN FUE EMPLEADO DE ESTA INSTITUCIÓN COMO GESTOR DE PROTOCOLO, A QUIEN LE FUE ARREBATADA SU VIDA POR DESCONOCIDOS, EL PASADO DOMINGO 17 DE JULIO DEL 2022 Y SUS FAMILIARES REALIZARÁN UN CULTO EN SU HONOR, EL PRÓXIMO DOMINGO 24 DE JULIO DE 2022 , A LAS 4:00 P.M. EN SU RESIDENCIA.</t>
  </si>
  <si>
    <t>LMD-UC-CD-2022-0162</t>
  </si>
  <si>
    <t>SERVICIO DE ALMUERZO Y MONTAJE PARA VEINTICINCO (25) PERSONAS (SEGÚN
FICHA TÉCNICA), QUE SERÁ OFRECIDO EN LA REUNIÓN CON EL EQUIPO DE MUJERES DE
SERVICIOS GENERALES DE NUESTRA INSTITUCIÓN, PARA COORDINAR TEMAS Y REORGANIZAR
TRABAJOS A REALIZARSE EL VIERNES 29 DE JULIO DEL 2022, EN EL SALÓN DEL CONSEJO
DIRECTIVO DE ESTA INSTITUCIÓN</t>
  </si>
  <si>
    <t>LMD-UC-CD-2022-0149</t>
  </si>
  <si>
    <t>ADQUISICIÓN DE DOS (2) ROLOS DE TINTA TRICOLOR HEDMAN (SEGÚN FICHA TÉCNICA), PARA SER UTILIZADOS EN LA MÁQUINA FIRMADORA DE CHEQUES MODELO HEDMAN, EDP PLUS, UTILIZADA EN EL DEPARTAMENTO DE TESORERÍA DE ESTA INSTITUCIÓN.</t>
  </si>
  <si>
    <t>LMD-UC-CD-2022-0158</t>
  </si>
  <si>
    <t>ADQUISICIÓN DE CIENTO SETENTA Y CINCO (175) T-SHIRTS (SEGÚN FICHA TÉCNICA), PARA SER UTILIZADOS POR LOS COLABORADORES DE ESTA INSTITUCIÓN QUE ACOMPAÑARÁN A LA FAMILIA DE FREDERIK ALBERTO PÉREZ VENTURA, QUIEN FUE EMPLEADO DE ESTA INSTITUCIÓN COMO GESTOR DE PROTOCOLO, A QUIEN LE FUE ARREBATADA SU VIDA POR DESCONOCIDOS, EL PASADO DOMINGO 17 DE JULIO DEL 2022 Y SUS FAMILIARES REALIZARÁN UN CULTO EN SU HONOR, EL PRÓXIMO DOMINGO 24 DE JULIO DEL 2022, EN SU RESIDENCIA</t>
  </si>
  <si>
    <t>GLOBAL PROMO JO LE, SRL</t>
  </si>
  <si>
    <t>03101070880</t>
  </si>
  <si>
    <t>LMD-DAF-CM-2022-0030</t>
  </si>
  <si>
    <t>COMPRA DE AIRES ACONDICIONADOS, LOS MISMOS SERAN PROPIEDAD DE ESTA INSTITUCION, PARA SER INSTALADOS EN LOS DIFERENTES DEPARTAMENTOS DE LA LIGA MUNICIPAL DOMINICANA.</t>
  </si>
  <si>
    <t>00109096222</t>
  </si>
  <si>
    <t>DEL 01 AL 31 DE AGOSTO 2022</t>
  </si>
  <si>
    <t>LMD-UC-CD-2022-0164</t>
  </si>
  <si>
    <t>ADQUISICIÓN DE SEISCIENTOS (600) PAQUETES DE CAFÉ (SEGÚN FICHA TÉCNICA), PRONOSTICADOS PARA SER USADOS EN EL SEGUNDO SEMESTRE (6 MESES) DEL AÑO 2022, ESTOS SERÁN DISTRIBUIDOS EN LOS DIFERENTES DEPARTAMENTOS DE ESTA INSTITUCIÓN</t>
  </si>
  <si>
    <t>LMD-UC-CD-2022-0166</t>
  </si>
  <si>
    <t>ADQUISICIÓN DE CHAQUETAS (SEGÚN FICHA TÉCNICA), CON EL NUEVO LOGO DE LA LIGA MUNICIPAL DOMINICANA (LMD), LAS CUALES SERÁN UTILIZADAS PARA USO INSTITUCIONAL</t>
  </si>
  <si>
    <t>LMD-UC-CD-2022-0165</t>
  </si>
  <si>
    <t>ADQUISICIÓN DE CIENTO DIEZ (110) GORRAS (SEGÚN FICHA TÉCNICA), CON EL NUEVO LOGO DE LA LIGA MUNICIPAL DOMINICANA (LMD), LAS CUALES SERÁN UTILIZADAS PARA EL USO INSTITUCIONAL.</t>
  </si>
  <si>
    <t>ADQUISICIÓN DE DIEZ (10) ABANICOS DE PEDESTAL (SEGÚN FICHA TÉCNICA), PARA SER UTILIZADOS EN LOS DIFERENTES DEPARTAMENTOS DE NUESTRA INSTITUCIÓN, YA QUE, DEBIDO A LA REMODELACIÓN DEL EDIFICIO, SE MOVERÁ PERSONAL A DIFERENTES LUGARES DONDE NO HABRÁ AIRE ACONDICIONADO</t>
  </si>
  <si>
    <t>LMD-UC-CD-2022-0167</t>
  </si>
  <si>
    <t>ADQUISICIÓN DE DOS (02) BATERÍAS 17/12 (SEGÚN FICHA TÉCNICA), PARA SER UTILIZADAS EN EL VEHÍCULO MARCA HYUNDAI, AÑO 2022, MODELO HD65, PROPIEDAD DE ESTA INSTITUCIÓN</t>
  </si>
  <si>
    <t>LMD-UC-CD-2022-0161</t>
  </si>
  <si>
    <t>SERVIPART LUPERON, SRL</t>
  </si>
  <si>
    <t>ADQUISICIÓN DE CIENTO NOVENTA (190) PAQUETES DE AZUCAR CREMA Y CINCUENTA (50) PAQUETES DE AZUCAR BLANCA (SEGÚN FICHA TÉCNICA), PRONOSTICADOS PARA SER USADOS EN EL TERCER TRIMESTRE DEL AÑO 2022, ESTOS SERÁN DISTRIBUIDOS EN LOS DIFERENTES DEPARTAMENTOS DE ESTA INSTITUCIÓN</t>
  </si>
  <si>
    <t>LMD-UC-CD-2022-0163</t>
  </si>
  <si>
    <t xml:space="preserve">OFISOL SUMINISTROS Y SERVICIOS, EIRL </t>
  </si>
  <si>
    <t>LMD-UC-CD-2022-0168</t>
  </si>
  <si>
    <t>SERVICIOS DE UN COFFE BREAK, ALMUERZO Y MONTAJE PARA SESENTA (60) PERSONAS (SEGÚN FICHA TÉCNICA), QUE SERÁ OFRECIDO EN EL ACTO PARA LA DEFINICIÓN DE LAS CATEGORÍAS EN EL MARCO DE LA ENTREGA DE RECONOCIMIENTO E INCENTIVOS A GOBIERNOS LOCALES POR SU DESEMPEÑO, A CELEBRARSE ESTE JUEVES 04 DE AGOSTO DE 2022, EN EL SALÓN DEL CONSEJO DIRECTIVO DE ESTA INSTITUCIÓN</t>
  </si>
  <si>
    <t>LMD-UC-CD-2022-0169</t>
  </si>
  <si>
    <t>SERVICIOS DE ALMUERZO Y MONTAJE PARA (20) PERSONAS, QUE SERA OFRECIDO EN LA REUNION DE EQUIPO LMD CON NUESTRO SECRETARIO GENERAL, ESTE VIERNES 05 DE AGOSTO DEL 2022, EN EL SALON DEL CONSEJO DIRECTIVO DE NUESTRA INSTITUCION.</t>
  </si>
  <si>
    <t>LMD-UC-CD-2022-0170</t>
  </si>
  <si>
    <t>SERVICIOS DE COFFEE BREAK Y MONTAJE PARA CINCUENTA (50) PERSONAS (SEGÚN FICHA TÉCNICA), QUE SERÁ OFRECIDO EN EL CONVERSATORIO SOBRE LA ESTRATÉGIA DE DESARROLLO PARA LA ZONA FRONTERIZA EN CONJUNTO CON EL MINISTERIO DE ECONOMÍA, PLANIFICACIÓN Y DESARROLLO (MEPYD), LA FEDERACIÓN DOMINICANA DE MUNICIPIOS (FEDOMU), EL MINISTERIO DE ADMINISTRACIÓN PÚBLICA (MAP) Y ESTA INSTITUCIÓN, A REALIZARSE EL MARTES 09 DE AGOSTO DEL 2022, EN EL SALÓN DEL CONSEJO DIRECTIVO DE ESTA INSTITUCIÓN</t>
  </si>
  <si>
    <t>SERVICIOS DE DESAYUNO TIPO BUFFET Y MONTAJE PARA SETENTA (70) PERSONAS, 30 DESAYUNOS PREEMPACADO, PARA LOS CHOFERES DE LOS ALCALDES (SEGUN FICHA TECNICA), QUE SERA OFRECIDIO EN LA SESION ORDINARIA DEL CONSEJO DIRECTIVO DE ESTA INSTITUCION, A CELEBRARSE EL MARTES 09 DE AGOSTO DE 2022, EN EL SALON DEL CONSEJO DIRECTIVO DE ESTA LIGA MUNICIPAL DOMINICANA</t>
  </si>
  <si>
    <t>LMD-UC-CD-2022-0172</t>
  </si>
  <si>
    <t xml:space="preserve">131159494
</t>
  </si>
  <si>
    <t>SERVICIOS DE ALMUERZO PARA TREINTA (30) PERSONAS, QUE SERÁ OFRECIDO EN EL CURSO DE INSTRUCCIÓN RESPONSABILIDADES Y FUNCIONES DEL CONTROL MUNICIPAL EN LA GESTIÓN CON CONTRALORES DE DIFERENTES ALCALDÍAS, A REALIZARSE EL MARTES 09 DE AGOSTO DEL 2022, EN EL SALÓN DE ASODORE</t>
  </si>
  <si>
    <t>LMD-UC-CD-2022-0171</t>
  </si>
  <si>
    <t>LMD-UC-CD-2022-0173</t>
  </si>
  <si>
    <t>SERVICIO DE INSTALACION DE AIRES ACONDICIONADOS CON MATERIALES INCLUIDOS, DICHOS MATERIALES SON REQUERIDOS PARA LA INSTALACION DE ALGUNOS AIRES ACONDICIONADOS NUEVOS QUE SE AQUIRIERON CON INSTALACION INCLUIDA PERO DEBIDO A LA REMODELACION DE LA INSTITUCION NO SE PODRAN INSTALAR EN EL FRENTE DE LA MISMA.</t>
  </si>
  <si>
    <t>SERVICIOS DE COFFE BREAK, ALMUERZO Y MONTAJE PARA VEINTITRES (23) PERSONAS, QUE SERA OFRECIDO EN EL CURSO NORMA BASICA DE CONTROL INTERNO (NOBACI), EN COORDINACION CON LA CONTRALORIA GENERAL DE LA REPUBLICA, DIRIGIDO A LOS CONTRALORES DE LOS GOBIERNOS LOCALES DE LAS REGIONES YUMA E HIGUAMO, A REALIZARSE ESTE JUEVES 11 DE AGOSTO 2022, EN EL AYUNTAMIENTO DE LA ROMANA.</t>
  </si>
  <si>
    <t>DIOGENES PEREZ</t>
  </si>
  <si>
    <t>LMD-UC-CD-2022-0174</t>
  </si>
  <si>
    <t>CONTRATACIÓN DE SERVICIOS PARA LA REPARACIÓN CON MATERIALES INCLUIDO DE SEIS (06) TERMINALES DE UNO DE LOS TRANSFORMADORES DE ELECTRICIDAD DE ESTA INSTITUCIÓN (SEGÚN FICHA TÉCNICA), DEBIDO A UNA AVERÍA PRESENTADA</t>
  </si>
  <si>
    <t>ELECTRO J, E, SRL</t>
  </si>
  <si>
    <t>LMD-UC-CD-2022-0175</t>
  </si>
  <si>
    <t>RICOS BUFFET, SRL</t>
  </si>
  <si>
    <t>LMD-UC-CD-2022-0180</t>
  </si>
  <si>
    <t>SERVICIO DE COFFE BREAK PARA SESENTA (60) PERSONAS, QUE SERA OFRECIDO EN EL CURSO DE IDENTIFICACION, FORMULACION Y EVALUACION DE PROYECTOS E INVERSION PUBLICA EN COORDINACION CON MEPyD, DIRIGIDO A ENCARGADOS DE PLANIFICACION, CONTADORES Y FINANCIEROS DE LOS GOBIERNOS LOCALES, A REALIZARSE EL VIERNES 19 DE AGOSTO DE 2022, EN EL SALON DEL CONSEJO DIRECTO DE ESTA INSTITUCION.</t>
  </si>
  <si>
    <t>SERVICIO DE FUMIGACION GENERAL EN TODA LA PLANTA FISICA DE ESTA INSTITUCION, PARA EL EXTERMINIO DE PLAGAS EXISTENTES EN LAS DIFIRENTES AREAS DE LA MISMA</t>
  </si>
  <si>
    <t>J F D 24 SERVIC DOMINICANA, SRL</t>
  </si>
  <si>
    <t>LMD-UC-CD-2022-0182</t>
  </si>
  <si>
    <t>SERVICIOS DE COFFE BREAK Y ALMUERZO PARA TREINTA Y CINCO (35) PERSONAS, QUE SERÁ OFRECIDO EN EL CURSO DE INDUCCIÓN A LA ADMINISTRACIÓN PÚBLICA NIVEL-1, IMPARTIDO POR LA DIRECCIÓN DE RECURSOS HUMANOS DE ESTA INSTITUCIÓN, EN COORDINACIÓN CON EL INSTITUTO NACIONAL DE ADMINISTRACIÓN PÚBLICA (INAP), A REALIZARSE LOS DÍAS MARTES 23 Y 30 DE AGOSTO DEL 2022, EN EL SALÓN DEL CONSEJO DIRECTIVO DE ESTA INSTITUCIÓN.</t>
  </si>
  <si>
    <t>LMD-UC-CD-2022-0184</t>
  </si>
  <si>
    <t>SERVICIOS DE COFFE BREAK, ALMUERZO Y MONTAJE, QUE SERÁ OFRECIDO EN EL CURSO NORMA BÁSICA DE CONTROL INTERNO (NOBACI), EN COORDINACIÓN CON LA CONTRALORÍA GENERAL DE LA REP., DIRIGIDO A CONTRALORES DE LOS GOBIERNOS LOCALES DE LA REGIÓN VALDESIA, PARA 28 PERSONAS EL 23/8/2022, EN EL AYUNTAMIENTO DE BANI, EN LA REGIÓN ENRIQUILLO PARA 28 PERSONAS, EL 25/8/2022, EN LA REGIONAL DE FEDOMU EN BARAHONA Y EN LA REGIÓN DEL VALLE PARA 18 PERSONAS EL 30/8/2022, EN EL AYUNTAMIENTO DE SAN JUAN DE LA MAGUANA.</t>
  </si>
  <si>
    <t>D' BUFFET Y PICADERA R&amp; F, SRL</t>
  </si>
  <si>
    <t>LMD-UC-CD-2022-0185</t>
  </si>
  <si>
    <t>SERVICIO DE COFFE BREAK Y ALMUERZO PARA CUARENTE (40) PERSONAS, QUE SERA OFRECIDO EN EL CURSO DE APROBACION DE ORDENANZAS Y NORMATIVAS PARA LOS ENCARGADOS DE PLANEAMIENTO URBANO DE DIFERENTES AYUNTAMIENTOS A NIVEL NACIONAL POR PARTE DEL CONSEJO DE REGIDORES, A REALIZARSE EL MIERCOLES 24 DE AGOSTO DEL 2022, EN EL SALON DEL CONSEJO DIRECTIVO DE ESTA INSTITUCION</t>
  </si>
  <si>
    <t>LMD-UC-CD-2022-0186</t>
  </si>
  <si>
    <t>LMD-UC-CD-2022-0183</t>
  </si>
  <si>
    <t>SERVICIO DE ALMUERZO Y COFFE BREAK PARA 20 PERSONAS, QUE SERA OFRECIDO EN EL TALLER DE COORDINADORES PARA EL APOYO AL CONTROL INTERNO MUNICIPAL, A REALIZARSE ESTE MIERCOLES 24 DE AGOSTO DEL 2022, EN EL SALON DEL INSTITUTO DE CAPACITACION MUNICIPAL (ICAM) DE ESTA LIGA MUNICIPAL DOMINICANA</t>
  </si>
  <si>
    <t>SERVICIO DE INSTALACION DE ACOMETIDA ELECTRICA, PARA ALIMENTACION DE DOS (2) ASCENSORES NUEVOS CON MATERIALES INCLUIDOS, EN ESTA LIGA MUNICIPAL DOMINICANA</t>
  </si>
  <si>
    <t>FRANKLIN DELANOI ALVAREZ BATISTA</t>
  </si>
  <si>
    <t>LMD-UC-CD-2022-0176</t>
  </si>
  <si>
    <t>ADQUISICIÓN DE TRES (03) BANDERAS NACIONALES Y TRES (03) BANDERAS INSTITUCIONALES. AMBAS DE TAMAÑO 4`X 6` (SEGÚN FICHA TÉCNICA), EN VIRTUD DE QUE LAS QUE POSEEMOS EN LA ACTUALIDAD SE ENCUENTRAN EN MAL ESTADO Y DESCOLORIDA, RAZONES POR LAS CUALES DENOTAN FALTA DE ORGULLO, MORAL Y PATRIOTISMO, LAS MISMAS SERÁN PROPIEDAD DE ESTA INSTITUCIÓN</t>
  </si>
  <si>
    <t>LMD-UC-CD-2022-0187</t>
  </si>
  <si>
    <t>EDITORA GENTE, SRL</t>
  </si>
  <si>
    <t>SERVICIO PARA LA IMPRESION DE CIENTO CINCUENTA (150) EJEMPLARES DE LA RENDICION DE CUENTA DEL 1ER. AÑO DE GESTION 2021 DEL SECRETARIO GENERAL DE LA LIGA MUNICIPAL DOMINICANA</t>
  </si>
  <si>
    <t>LMD-UC-CD-2022-0188</t>
  </si>
  <si>
    <t>SERVICIO DE COFFE BREAK PARA CUARENTA PERSONAS, QUE SERA OFRECIDO EN EL CURSO FORMADOR DE LA FORMACION PROFESIONAL EN COORDINACION CON INFOTEP, DIRIGIDO A LOS PROFESIONALES DE LA REGION OZAMA, A REALIZARSE EL JUEVES 25 DE AGOSTO DE 2022, EN EL SALON DEL CONSEJO DIRECTIVO DE ESTA INSTITUCION</t>
  </si>
  <si>
    <t>LMD-UC-CD-2022-0181</t>
  </si>
  <si>
    <t>DENTO MEDIA, SRL</t>
  </si>
  <si>
    <t>ADQUISICION DE IDENTIFICADORES INSTITUCIONALE (SEGÚN FICHA TECNICA), PARA LOS COLABORADORES DE ESTA LIGA MUNICIPAL DOMINICANA.</t>
  </si>
  <si>
    <t>LMD-UC-CD-2022-0177</t>
  </si>
  <si>
    <t>SERVICIOS DE ALMUERZOS PARA SESENTA (60) PERSONAS, QUE SERAN OFRECIDOS EN
EL CURSO IDENTIFICACION, FORMULACION Y EVALUACION DE PROYECTO E INVERSION
PUBLICA EN COORDINACION CON MEPyD, DIRIGIDO A ENCARGADOS DE PLANIFICACION,
CONTADORES Y FINANCIEROS DE LOS GOBIERNOS LOCALES, A REALIZARSE LOS DIAS 18 Y 19 DE AGOSTO DEL 2022, EN EL SALON DEL CONSEJO DIRECTIVO DE ESTA INSTITUCION.</t>
  </si>
  <si>
    <t>LMD-UC-CD-2022-0189</t>
  </si>
  <si>
    <t>ADQUISICION DE (14) CARPETAS PORTA DIPLOMAS (SEGÚN FICHA TECNICA) PARA SER UTILIZADAS EN LA FIRMA DE ACUERDO Y RUEDA DE PRENSA DEL PLAN PILOTO DE TITULACION DE TERRENOS MUNICIPALES, A CELEBRARSE ESTE MIERCOLES 31 DE AGOSTO DEL 2022, EN EL SALON DEL CONSEJO DIRECTIVO DE ESTA INSTITUCION.</t>
  </si>
  <si>
    <t>LMD-UC-CD-2022-0190</t>
  </si>
  <si>
    <t>SERVICIO DE HOSPEDAJE PARA (04) NOCHES EN UN HOTEL DE SANTO DOMINGO (ENTRADA EL MARTES 30 DE AGOSTO Y SALIDA EL SABADO 03 DE SEPTIEMBRE DEL 2022) A NOMBRE DE NURIA MARIA GARRIDO CUENCA, QUIEN ESTARA IMPARTIENDO EL II MODULO DEL "MASTER EN DERECHO ADMINISTRATIVO Y GESTION MUNICIPAL, PROCEDIMIENTOS ADMINISTRATIVOS".</t>
  </si>
  <si>
    <t>LMD-UC-CD-2022-0191</t>
  </si>
  <si>
    <t>SERVICIO DE COFFE BREAK Y MONTAJE PARA (30) PERSONAS, QUE SERA OFRECIDO EN LA FIRMA DE ACUERDO DE LOS ALCALDES MUNICIPALES Y ENTREGA DE CERTIFICACION DE APROBACION DE FONDOS, ESTE MIERCOLES 31 DE AGOSTO DEL 2022, EN EL SALON DEL CONSEJO DIRECTIVO DE ESTA INSTITUCION.</t>
  </si>
  <si>
    <t>LMD-DAF-CM-2022-0034</t>
  </si>
  <si>
    <t>LMD-DAF-CM-2022-0031</t>
  </si>
  <si>
    <t>ADQUISICIÓN DE MATERIALES ELÉCTRICOS QUE SERÁN UTILIZADOS POR LOS TECNICOS DEL DEPARTAMENTO DE SERVICIOS GENERALES DE ESTA INSTITUCION.</t>
  </si>
  <si>
    <t>LMD-UC-CD-2022-0192</t>
  </si>
  <si>
    <t>SERVICIOS DE COFFE BREAK PARA SESENTA (60) PERSONAS, QUE SERÁ OFRECIDO EN EL MASTER EN DERECHO ADMINISTRATIVO Y GESTIÓN MUNICIPAL, EN COORDINACIÓN CON LA UNIVERSIDAD DE CASTILLA LA MANCHA, A REALIZARSE LOS DÍAS JUEVES 1ERO Y VIERNES 02 DE SEPTIEMBRE DEL 2022, EN EL SALÓN DEL CONSEJO DIRECTIVO DE ESTA INSTITUCIÓN (SEGÚN FICHA TÉCNICA)</t>
  </si>
  <si>
    <t xml:space="preserve">101779268
</t>
  </si>
  <si>
    <t>LMD-UC-CD-2022-0193</t>
  </si>
  <si>
    <t>LMD-UC-CD-2022-0194</t>
  </si>
  <si>
    <t>ADQUISICIÓN DE UN (01) BANNERS QUE SERÁ UTILIZADO EN LA FIRMA DE ACUERDO DE LOS ALCALDES MUNICIPALES Y ENTREGA DE CERTIFICACIÓN DE APROBACIÓN DE FONDOS, ESTE MIÉRCOLES 31 DE AGOSTO DEL 2022, EN EL SALÓN DEL CONSEJO DIRECTIVO DE NUESTRA INSTITUCIÓN.</t>
  </si>
  <si>
    <t>SERVICIO DE COFFE BREAK, ALMUERZO Y MONTAJE, QUE SERA OFRECIDO EN EL CURSO "NORMA BASICA DDE CONTROL INTERNO (NOBACI)" EN COORDINACION CON LA CONTRALORIA GENERAL DE LA REPUBLICA, DIRIGIDO A LOS CONTRALORES DE LOS GOBIERNOS LOCALES DE LA REGION CIBAO SUR, PARA DIECIOCHO (18) PERSONAS, A REALIZARSE ESTE JUEVES 1RO. DE SEPTIEMBRE DEL 2022 EN EL AYUNTAMIENTO DE LA VEGA, Y LA REGION CIBAO NORTE PARA VEINTIOCHO (28) PERSONAS, A REALIZARSE ESTE 06 DE SEPTIEMBRE DEL 2022 EN EL AYUNTAMIENTO DE SANTIAGO.</t>
  </si>
  <si>
    <t>SERVICIO DE COFFE BREAK, ALMUERZO Y MONTAJE, QUE SERA OFRECIDO EN EL CURSO "NORMA BASICA DDE CONTROL INTERNO (NOBACI)" EN COORDINACION CON LA CONTRALORIA GENERAL DE LA REPUBLICA, DIRIGIDO A LOS CONTRALORES DE LOS GOBIERNOS LOCALES DE LA REGION CIBAO SUR, PARA DIECIOCHO (18) PERSONAS, A REALIZARSE ESTE JUEVES 1RO. DE SEPTIEMBRE DEL 2022 EN EL AYUNTAMIENTO DE LA VEGA, Y LA REGION CIBAO NORTE PARA VEINTIOCHO (28) PERSONAS, A REALIZARSE ESTE 06 DE SEPTIEMBRE DEL 2022 EN EL AYUNTAMIENTO DE SANTIAGO</t>
  </si>
  <si>
    <t>DEL 01 AL 30 DE SEPTIEMBRE 2022</t>
  </si>
  <si>
    <t>AQUISICION DE MATERIALES GASTABLES DE OFICINA, PRONOSTICADO PARA SER UTILIZADOS EN EL SEGUNDO SEMESTRE DEL PRESENTE AÑO. DICHO MATERIALES SERAN DISTRIBUIDOS ENTRE LOS DIFERENTES DEPARTAMENTOS DE ESTA INSTITUCION.</t>
  </si>
  <si>
    <t>LMD-DAF-CM-2022-0033</t>
  </si>
  <si>
    <t>CRISCEL ULLOA DISTRIBUTIONS, SRL</t>
  </si>
  <si>
    <t>SERVICIOS DE COFFE BREAK, ALMUERZO Y MONTAJE, QUE SERÁN OFRECIDOS EN EL CURSO NORMAS BÁSICAS DE CONTROL INTERNO (NOBACI), DIRIGIDO A LOS CONTRALORES DE LOS GOBIERNOS LOCALES DE: REGIÓN CIBAO NOROESTE, PARA VEINTIOCHO (28) PERSONAS (A REALIZARSE EL 08 DE SEPTIEMBRE DEL 2022 EN EL AYUNTAMIENTO DE MAO), REGIÓN CIBAO NORDESTE PARA VEINTIOCHO (28) PERSONAS (A REALIZARSE EL 13 DE SEPTIEMBRE DEL 2022 EN EL AYUNTAMIENTO DE SAN FRANCISCO DE MACORIS (SEGUN FICHA TECNICA).</t>
  </si>
  <si>
    <t>LMD-UC-CD-2022-0195</t>
  </si>
  <si>
    <t>LMD-UC-CD-2022-0196</t>
  </si>
  <si>
    <t>ADQUISICIÓN DE VEINTE (20) UPS DE 1,000 WATTS (SEGÚN FICHA TÉCNICA), PARA REEMPLAZAR LOS EQUIPOS DEFECTUOSOS QUE ACTUALMENTE TENEMOS EN LA INSTITUCIÓN</t>
  </si>
  <si>
    <t>CONTRATACIÓN DE SERVICIOS DE IMPRESION DE MIL (1,000) EJEMPLARES DEL FOLLETO SOBRE LOS SERVICIOS QUE ESTA INSTITUCIÓN PRESTA A LOS GOBIERNOS LOCALES, (SEGÚN FICHA TÉCNICA</t>
  </si>
  <si>
    <t>LMD-UC-CD-2022-0197</t>
  </si>
  <si>
    <t>LMD-UC-CD-2022-0198</t>
  </si>
  <si>
    <t>ALMACENES UNIDOS, SRL</t>
  </si>
  <si>
    <t>ADQUISICIÓN DE CUATRO (04) GRECAS ELÉCTRICAS INDUSTRIALES DE 42 TAZAS, CUATRO (04) GRECAS DE 12 TAZAS, QUINCE (15) TERMOS PARA CAFÉ, DOS (02) NEVERAS EJECUTIVAS, (UNA PARA LA OFICINA DE LA ENCARGADA Y OTRA PARA LA OFICINA DEL SUB-ENCARGADO), UN (01) JUEGO DE COPAS PARA AGUA DE 6 PIEZAS, UN (01) JUEGO DE TAZAS DE CAFÉ DE 6 PIEZAS, UN (01) JUEGO DE AZUCARERA Y CREMERA CON TAPA, UNA (01) GRECA ELÉCTRICA DE 12 TAZAS, UNA (01) BANDEJA EN MADERA CON CAPACIDAD PARA 6 TAZAS Y DOS (02) PAÑOS DE LINO</t>
  </si>
  <si>
    <t>LMD-UC-CD--2022-0199</t>
  </si>
  <si>
    <t>EXGLOBE MULTISERVICIOS, SRL</t>
  </si>
  <si>
    <t>ADQUISICIÓN DE UN (01) AIRE ACONDICIONADO DE 24,000 BTU (SEGÚN FICHA TÉCNICA), PROPIEDAD DE ESTA INSTITUCIÓN PARA SER INSTALADO EN LA UNIDAD DE AUDITORÍA INTERNA (UAI) DE CONTRALORÍA GENERAL DE LA REPÚBLICA, QUE SE ENCUENTRA UBICADO EN EL 3ER NIVEL DE ESTA INSTITUCIÓN</t>
  </si>
  <si>
    <t>ADQUISICIÓN DE MUNICIONES (SEGÚN FICHA TÉCNICA), PARA SER UTILIZADAS POR EL PERSONAL MILITAR EN LOS DIFERENTES SERVICIOS DEL DEPARTAMENTO DE SEGURIDAD DE ESTA INSTITUCIÓN.</t>
  </si>
  <si>
    <t>ARMERIA FORTUNA, SRL</t>
  </si>
  <si>
    <t>LMD-UC-CD-2022-0200</t>
  </si>
  <si>
    <t>LMD-UC-CD-2022-0201</t>
  </si>
  <si>
    <t>ADQUISICIÓN DE UN BOLETO AÉREO Y ALOJAMIENTO (SEGÚN FICHA TÉCNICA) DE UN (01) PASAJE IDA Y VUELTA HACIA ESPAÑA, A NOMBRE DEL LIC. VICTOR JOSÉ D`AZA TINEO / SECRETARIO GENERAL DE ESTA INSTITUCIÓN, QUIEN VIAJARÁ DEL 22 DE SEPTIEMBRE AL 02 DE OCTUBRE DEL 2022, A CUMPLIR CON UNA AGENDA DE TRABAJO INSTITUCIONAL RELACIONADA CON TEMAS DE IMPACTO MUNICIPAL.</t>
  </si>
  <si>
    <t>LMD-UC-CD-2022-0202</t>
  </si>
  <si>
    <t>KAYLA S CUISINE &amp; CATERING SERVICES</t>
  </si>
  <si>
    <t>SERVICIOS DE REFRIGERIO Y ALMUERZO PARA OCHENTA (80) PERSONAS (SEGÚN FICHA TÉCNICA), QUE SERÁ OFRECIDO EN EL CURSO IDENTIFICACIÓN, FORMULACIÓN Y EVALUACIÓN DE PROYECTO DE INVERSIÓN PÚBLICA, EN COORDINACIÓN CON MEPyD, A REALIZARSE EL 15 DE SEPTIEMBRE DEL 2022, EN EL RECINTO DE LA UASD DE SAN FRANCISCO DE MACORÍS.</t>
  </si>
  <si>
    <t>LMD-UC-CD-2022-0203</t>
  </si>
  <si>
    <t>ADQUISICIÓN DE UNA (01) CORONA FLORAL (SEGÚN FICHA TÉCNICA), A NOMBRE DE LA LIGA MUNICIPAL DOMINICANA, PARA SER ENVIADA EN SOLIDARIDAD CON LA FAMILIA GÓMEZ MATEO, POR LA IRREPARABLE PÉRDIDA DE SU SER QUERIDO.</t>
  </si>
  <si>
    <t>LMD-UC-CD-2022-0204</t>
  </si>
  <si>
    <t>ADQUISICION DE CINCO (05) MOTOSIERRAS PARA SER DONADAS: TRES (03) A LA PROVINCIA DEL SEIBO, UNA (01) A LA ROMANA Y UNA (01) AL DISTRITO MUNICIPAL DE VICENTILLO, PARA LOS TRABAJOS DE PODA Y CORTE DE ARBOLES DESTRUIDOS A CONSECUENCIA DEL PASO DEL HURACAN FIONA.</t>
  </si>
  <si>
    <t>LMD-DAF-CM-2022-0035</t>
  </si>
  <si>
    <t>AQUISICION DE PIEZAS PARA SER UTILIZAS EN EL MANTENIMIENTO DEL EQUIPO PÈSADO TIPO GREDAR, MARCA CATERPILLAR, MODELO 120H, AÑO 2018, CHASIS CAT0120KVJAP07108, PROPIEDAD DE ESTA INSTITUCION</t>
  </si>
  <si>
    <t>LMD-UC-CD-2022-0206</t>
  </si>
  <si>
    <t>ADQUISICIÓN DE UN (01) PASAJE AÉREO DE IDA Y VUELTA DESDE SANTO DOMINGO HACIA MÉXICO, A FAVOR DEL LIC. NILSON RAMÓN BATISTA ALMONTE / COORDINACIÓN DESPACHO DE LA SECRETARIA GENERAL DE ESTA INSTITUCIÓN, QUIEN VIAJARÁ DEL 24 DE SEPTIEMBRE 2022 AL 01 OCTUBRE 2022, AL CUMPLIR CON LA MAESTRÍA DE DEFENSA Y SEGURIDAD NACIONAL, IMPARTIDA POR LA ESCUELA DE GRADUADO DE ALTOS ESTUDIOS ESTRATÉGICOS (EEGAEE).</t>
  </si>
  <si>
    <t>LMD-UC-CD-2022-0205</t>
  </si>
  <si>
    <t>DEL 01 AL 31 DE OCTUBRE 2022</t>
  </si>
  <si>
    <t>LMD-UC-CD-2022-0213</t>
  </si>
  <si>
    <t>SERVICIOS DE DESAYUNO PRE-EMPACADO Y ALMUERZO PARA TREINTA (30) PERSONAS (SEGÚN FICHA TÉCNICA), QUE SERÁ OFRECIDO AL PERSONAL MÉDICO VOLUNTARIO EN EL OPERATIVO DE SONOGRAFÍA Y MAMOGRAFÍA QUE REALIZA EL SERVICIO NACIONAL DE SALUD, A LOS COLABORADORES DE ESTA INSTITUCIÓN CON MOTIVO A LA CAMPAÑA DE CONCIENTIZACIÓN DEL DÍA INTERNACIONAL DEL CANCER DE MAMA, A CELEBRARSE EN LA PARTE TRASERA DE ESTA LIGA MUNICIPAL DOMINICANA ESTE MARTES 04 DE OCTUBRE DEL 2022 DE 9:00 A.M. A 5:00 P.M.</t>
  </si>
  <si>
    <t>LMD-UC-CD-2022-0211</t>
  </si>
  <si>
    <t>SERVICIO DE ALMUERZO PARA (15) PERSONAS (SEGUN FICHA TECNICA ), OFRECIDO EN EL "ENCUENTRO DE ALCALDFES Y DIRECTORES Y DIRECTORES DE DISTRITO DE LA PROVINCIA EL SEIBO", EL CUAL SE REALIZA HOY LUNES 03 DE OCTUBRE 2022, EN EL DESPACHO DE NUESTRO SEÑOR SECRETARIO</t>
  </si>
  <si>
    <t>LMD-UC-CD-2022-0212</t>
  </si>
  <si>
    <t>LUIS GABRIEL ÁLVAREZLUNA</t>
  </si>
  <si>
    <t>MONTAJE (SEGÚN FICHA TÉCNICA), QUE SERÁ UTILIZADO EN LA "FERIA POR LA SEGURIDAD CIUDADANA" EN COORDINACIÓN CON PARTICIPACION CIUDADANA Y EL MINISTERIO DE INTERIOR Y POLICÍA Y DIRIGIDO A ALCALDES Y DIRECTORES DE DISTRITO MUNICIPALES, EL CUAL SE REALIZARA EL PROXIMO JUEVERS 06 DE OCTUBRE DEL 2022 EN EL SALON F. JOHN, UBICADO EL LA AVENIDA ALBERTO CAAMAÑO No 11, EN LA PROVINCIA DE PUERTO PLATA.</t>
  </si>
  <si>
    <t>LMD-UC-CD-2022-0214</t>
  </si>
  <si>
    <t>SERVICIOS DE ALMUERZO PARA OCHENTA (80) PERSONAS (SEGÚN FICHA TÉCNICA), QUE SERÁ OFRECIDO EN EL ENCUENTRO DE ALCALDES POR LA SEGURIDAD CIUDADANA, EN COORDINACIÓN CON PARTICIPACIÓN CIUDADANA Y EL MINISTERIO DE INTERIOR Y POLICÍA, DIRIGIDO A ALCALDES Y DIRECTORES DE DISTRITOS MUNICIPALES EN LA PROVINCIA DE PUERTO PLATA, A REALIZARSE EL JUEVES 06 DE OCTUBRE DE 2022, EN EL SALÓN F. JOHN, UBICADO EN LA AVENIDA ALBERTO CAAMAÑO NO.11 DE DICHA PROVINCIA.</t>
  </si>
  <si>
    <t>LMD-UC-CD-2022-0215</t>
  </si>
  <si>
    <t>LOGOMARCA, SA</t>
  </si>
  <si>
    <t>ADQUISICION DE (150) GORRAS Y (150) BOLSAS DE POLIPROPILENO PERSONALIDAS CON EL LOGO DE LA LIGA MUNICIPAL DOMINICANA (SEGUN FICHA TECNICA), PARA SER ENTREGADAS COMO SOUVENIRS A LOS PRIMEROS 150 VISITANTES A LA FERIA DE SEGURIDAD CIUDADANA, QUE TENDRA LUGAR EN LA PROVINCIA DE PUERTO PLATA, EN COORDINACION CON EL MINISTERIO DE INTERIOR Y POLICIA Y PARTICIPACION CIUDADANA, QUE SE REALIZARA EL VIUERNES 07 DE OCTUBRE 2022, EN EL PARQUE LIBERTAD DE DICHA PROVINCIA.</t>
  </si>
  <si>
    <t>LMD-UC-CD-2022-0216</t>
  </si>
  <si>
    <t>ALQUILERES F.JOHN, SRL</t>
  </si>
  <si>
    <t>SERVICIOS DE MONTAJE (SEGÚN FICHA TÉCNICA), QUE SERÁ UTILIZADO EN LA FERIA POR LA SEGURIDAD CIUDADANA EN COORDINACIÓN CON PARTICIPACIÓN CIUDADANA Y EL MINISTERIO DE INTERIOR Y POLICIA, DIRIGIDO A ALCALDES Y DIRECTORES DE DISTRITOS MUNICIPALES, EL CUAL SE REALIZARÁ EL PRÓXIMO JUEVES 06 DE OCTUBRE DEL 2022, EN EL SALÓN F. JOHN, UBICADO EN LA AVENIDA ALBERTO CAAMAÑO NO.11, EN LA PROVINCIA DE PUERTO PLATA</t>
  </si>
  <si>
    <t>LMD-UC-CD-2022-0217</t>
  </si>
  <si>
    <t>SERVICIO DE HOSPEDAJE PARA DOS (02) COLABORADORES DE ESTA INSTITUCIÓN (SEGÚN FICHA TÉCNICA), LOS CUALES SE VAN A TRASLADAR HACIA PUNTA CANA, LOS DÍAS 06, 07, 08 Y 09 DE OCTUBRE DEL 2022, PARA LA REALIZACIÓN DEL "IX CONGRESO DEL COOPERATIVISMO DOMINICANO Y VI CONGRESO DEL COOPERATIVISMO INTERNACIONAL", COORDINADO POR EL CONSEJO NACIONAL DE COOPERATIVAS (CONACOOP), EN EL CUAL EL SECRETARIO GENERAL DE LA LMD SERÁ EXPOSITOR.</t>
  </si>
  <si>
    <t>LMD-UC-CD-2022-0218</t>
  </si>
  <si>
    <t>SERVICIOS DE HOSPEDAJE PARA CUATRO (04) COLABORADORES DE ESTA INSTITUCIÓN (SEGÚN FICHA TÉCNICA), PARA PARTICIPAR EN EL EVENTO DE LA "FERIA DE PARTICIPACIÓN CIUDADANA", EN COORDINACIÓN CON EL MINISTERIO DE INTERIOR Y POLICIA, PARTICIPACIÓN CIUDADANA Y ESTA INSTITUCIÓN, A REALIZARSE LOS DÍAS 06 Y 07 DE OCTUBRE DEL 2022, EN LA PROVINCIA DE PUERTO PLATA.</t>
  </si>
  <si>
    <t>LMD-UC-CD-2022-0219</t>
  </si>
  <si>
    <t>SERVICIO DE REFRIGERIO PRE-EMPACADO PARA CUARENTA (40) PERSONAS (SEGÚN FICHA TÉCNICA), QUE SERÁ OFRECIDO EN LA "SESIÓN DE TRABAJO PARA LA REVISIÓN DE LA PROPUESTA DE LEY ORGÁNICA DE LA ADMINISTRACIÓN LOCAL", PRESENTADA POR LA LIGA MUNICIPAL DOMINICANA Y FEDOMU, A CELEBRARSE EL LUNES 10 DE OCTUBRE DEL 2022, EN EL SALÓN LOS TRINITARIOS DEL PALACIO NACIONAL DE LA REP. DOMINICANA</t>
  </si>
  <si>
    <t>LMD-UC-CD-2022-0221</t>
  </si>
  <si>
    <t>SERVICIOS DE INSTALACIÓN DE LÍNEA DE ARRASTRE CON MATERIALES INCLUIDOS, PARA SER UTILIZADOS EN ESTA INSTITUCIÓN (SEGÚN FICHA TÉCNICA).</t>
  </si>
  <si>
    <t>LMD-UC-CD-2022-0222</t>
  </si>
  <si>
    <t>SERVICIO DE RESERVA DE HOSPEDAJE (SEGUN FICHA TECNICA) PARA TRES (03) TÉCNICOS Y UN (01) CHOFER DE LA INSTITUCIÓN, RUBÉN HICIANO, YISSEL CONTRERAS, BALERIANO MONTERO Y JUAN BAUTISTA, LOS CUALES SE VAN A TRASLADAR HACIA EL MUNICIPIO DE CASTILLO, PROVINCIA DUARTE, LOS DÍAS MIÉRCOLES 12, JUEVES 13 Y VIERNES 14 DE OCTUBRE DEL 2022, PARA LA REALIZACIÓN DE LEVANTAMIENTOS TOPOGRÁFICOS DE LOS TRABAJOS A REALIZAR EN EL MARCO DEL PROGRAMA DE MEJORAMIENTO DE CAMINOS VECINALES</t>
  </si>
  <si>
    <t>LMD-UC-CD-2022-0220</t>
  </si>
  <si>
    <t>RGM MULTISERVICES, EIRL</t>
  </si>
  <si>
    <t>ADQUISICION DE CABEZAL DE IMPRESORA DATACARD SD360 (SEGUN FICHA TECNICA), PARA LA IMPRESORA PROPIEDAD DE ESTA INSTITUCION</t>
  </si>
  <si>
    <t>LMD-UC-CD-2022-0226</t>
  </si>
  <si>
    <t>SERVICIO DE ALOJAMIENTO EN PUNTA CANA, A NOMBRE DE TRES 3 COLABORADORES DE ESTA INSTITUCIÓN, EUGENIO FRANCISCO D`AZA MORAN/CHOFER, ARCADIO GUANTES MIESES/SEGURIDAD Y JOAN MANUEL FLORES PAYANO/EDITOR DEL DEPARTAMENTO DE COMUNICACIONES, QUIENES ASISTIRÁN AL SECRETARIO GENERAL/VICTOR D`AZA, EN EL CONGRESO CONSTITUTIVO DE LAS COMISIONES DE INTEGRIDAD GUBERNAMENTAL Y CUMPLIMIENTO NORMATIVO (CIGCN) Y OFICIALES DE INTEGRIDAD GUBERNAMENTAL (OIG), DEL 18 AL 19 DE OCTUBRE DEL 2022.</t>
  </si>
  <si>
    <t>LMD-UC-CD-2022-0225</t>
  </si>
  <si>
    <t>AGUILAS CIBAEÑAS, SAS</t>
  </si>
  <si>
    <t>ADQUISICION DE 10 (DIEZ) ENTRADAS, COMO APOYO AL EVENTO DEPORTIVO BASEBALL INVERNAL DE LA REPUBLICA, A CELEBRARSE EN EL ESTADIO CIBAO, COMO PARTE DE UN INCENTIVO PARA SER UTILIZADA POR FUNCIONARIOS Y RELACIONADOS DE ESTA INSTITUCION, PARA AYUDAR EL EQUIPO REPRESENTATIVO DE SANTIAGO Y EL CIBAO ENN EL TORNEO 2022-2023</t>
  </si>
  <si>
    <t>LMD-UC-CD-2022-0224</t>
  </si>
  <si>
    <t>JUNIOR JOSE PIMENTEL BRITO</t>
  </si>
  <si>
    <t>SERVICIO DE FOTOGRAFÍAS Y GRABACIÓN DE VIDEOS PARA EL PROGRAMA DE ACERAS Y CONTENES DE LA INSTITUCIÓN, EN LAS PROVINCIAS DE SAN JUAN DE LA MAGUANA, MONTE PLATA, DUARTE Y LAS REGIONES VALDESIA Y CIBAO NORTE.</t>
  </si>
  <si>
    <t>LMD-UC-CD-2022-0227</t>
  </si>
  <si>
    <t>TERENCIA, SRL</t>
  </si>
  <si>
    <t>ADQUISICIÓN DE CIENTO NOVENTA (190) PAQUETES DE DOS (02) LIBRAS Y QUINIENTAS (500) UNIDADES EN SOBRES DE CINCO (05) GRAMOS DE AZUCAR CREMA, PRONOSTICADOS PARA SUPLIR LA NECESIDAD DE ESTA INSTITUCIÓN DURANTE EL CUARTO TRIMESTRE DEL AÑO EN CURSO (2022), (SEGUN FICHA TECNICA)</t>
  </si>
  <si>
    <t>LMD-UC-CD-2022-0228</t>
  </si>
  <si>
    <t>SERVICIOS DE UNA ESTACIÓN LÍQUIDA PARA CUATROCIENTAS (400) PERSONAS, QUE SERÁ OFRECIDO EN EL "ENCUENTRO NACIONAL DE CONSTITUCIÓN DE LA ASOCIACIÓN DOMINICANA DE JÓVENES MUNICIPALES (ADOJOMU)", LA MISMA SERÁ CELEBRADA EN EL AUDITORIO DE LA BIBLIOTECA NACIONAL PEDRO HENRÍQUEZ UREÑA, ESTE MIÉRCOLES 26 DE OCTUBRE DEL 2022, A LAS 9:30 A.M. (SEGÚN FICHA TÉCNICA).</t>
  </si>
  <si>
    <t>LMD-UC-CD-2022-0229</t>
  </si>
  <si>
    <t>SERVICIOS DE UN BANNER Y BACK PANEL QUE SERÁ UTILIZADO EN EL "ENCUENTRO NACIONAL DE CONSTITUCIÓN DE LA ASOCIACIÓN DOMINICANA DE JÓVENES MUNICIPALISTAS (ADOJOMU)", LA MISMA SERÁ CELEBRADA EN EL AUDITORIO DE LA BIBLIOTECA NACIONAL PEDRO ENRÍQUEZ UREÑA, ESTE MIERCOLES 26 DE OCTUBRE DEL 2022, A LAS 9:30 AM. (SEGÚN FICHA TÉCNICA)</t>
  </si>
  <si>
    <t>LMD-UC-CD-2022-0207</t>
  </si>
  <si>
    <t>R&amp;S INNOVATION BUSINES GROUP IBG, SRL</t>
  </si>
  <si>
    <t>ADQUISICIÓN DE CINCUENTA Y UN (51) POLOSHIRTS, COLOR BLANCO EN ALGODON, CON LOGOS DE RED NACIONAL DE COMUNICADORES DOMINICANOS Y LA LIGA MUNICIPAL DOMINICANA, BORDDADOS A FULL COLOR (SEGUN FICHA TECNICA), LOS CUALES SERAN UTILIZADOS EN LA CELEBRACION DEL VI CONGRESO ANUAL DE COMUNICADORES SOCIALES.</t>
  </si>
  <si>
    <t>LMD-CCC-PEEX-2022-0008</t>
  </si>
  <si>
    <t>MARIANELA DE LA CRUZ TORREZ</t>
  </si>
  <si>
    <t>SERVICIOS DE ASISTENCIA TECNICA Y EVALUACION DE LOS CONTROLES INTERNOS Y FINANCIEROS DE LA JUNTA DE DISTRITO MUNICIPAL DE SANTIAGO OESTE.</t>
  </si>
  <si>
    <t>SERVICIO DE MONTAJE (SEGÚN FICHA TÉCNICA), QUE SERÁ UTILIZADO EN LA "FERIA POR LA SEGURIDAD CIUDADANA" EN COORDINACIÓN CON PARTICIPACION CIUDADANA Y EL MINISTERIO DE INTERIOR Y POLICÍA Y DIRIGIDO A ALCALDES Y DIRECTORES DE DISTRITO MUNICIPALES, EL CUAL SE REALIZARA EL PROXIMO JUEVERS 06 DE OCTUBRE DEL 2022 EN EL SALON F. JOHN, UBICADO EL LA AVENIDA ALBERTO CAAMAÑO No 11, EN LA PROVINCIA DE PUERTO PLATA.</t>
  </si>
  <si>
    <t>SERVICIOS DE COFFE BREAK, REFRIGERIO Y SALÓN PARA SESENTA (60) PERSONAS (SEGUN FICHA TECNICA). ESTOS SERVICIOS SERÁN OFRECIDOS EN EL 3ER MÓDULO DEL "MASTER EN DERECHO ADMINISTRATIVO Y GESTIÓN MUNICIPAL", LOS DÍAS 27 Y 28 DE OCTUBRE DEL 2022, A LAS 3:00 P.M.</t>
  </si>
  <si>
    <t>TACUBAYA INMOBILIARIA, SRL</t>
  </si>
  <si>
    <t>LMD-UC-CD-2022-0230</t>
  </si>
  <si>
    <t>P.A. CATERING, SRL / 131155091</t>
  </si>
  <si>
    <t>LUIS GABRIEL ÁLVAREZLUNA / 4023542361</t>
  </si>
  <si>
    <t>P.A. CATERING, SRL/ 131155091</t>
  </si>
  <si>
    <t>CROS PUBLICIDAD, SRL / 130592659</t>
  </si>
  <si>
    <t>R&amp;S INNOVATION BUSINES GROUP IBG, SRL/  132604318</t>
  </si>
  <si>
    <t>P.A. CATERING,SRL/  131155091</t>
  </si>
  <si>
    <t>TERENCIA,SRL/ 132385551</t>
  </si>
  <si>
    <t>OCTAVIO EMILIO FIESTA, SRL/  102625727</t>
  </si>
  <si>
    <t>P.A. CATERING, SRL/    131155091</t>
  </si>
  <si>
    <t>LOGOMARCA, SA/ 101162058</t>
  </si>
  <si>
    <t>SERVICIO DE RENOVACIÓN DE LICENCIA FIREWALL FORTIGATE No. FG200FT921901039, PARA PROTEGER LA RED DE LOS EQUIPOS DE ESTA INSTITUCIÓN.</t>
  </si>
  <si>
    <t>LMD-UC-CD-2022-0231</t>
  </si>
  <si>
    <t>SERVICIO DE ALMUERZO PARA QUINCE (15) PERSONAS (SEGÚN FICHA TÉCNICA), QUE SERÁ OFRECIDO EN LA "REUNIÓN PARA TRABAJAR EL MODELO CAF DEL SISMAP", LA MISMA SERÁ REALIZADA EL VIERNES 28 DE OCTUBRE DE 2022, EN EL DESPACHO DE LA SECRETARÍA GENERAL DE ESTA INSTITUCIÓN</t>
  </si>
  <si>
    <t>RONEL DIAZ INVESTMENT, SRL/130915318</t>
  </si>
  <si>
    <t>LMD-UC-CD-2022-0232</t>
  </si>
  <si>
    <t>SERVICIO DE UN DESAYUNO TIPO BUFFET Y MONTAJE EN UN SALON CON AUDITORIO PARA SETENTA Y CINCO (75) PERSONAS, (SEGUN FICHA TECNICA) QUE SERA OFRECIDO A LOS ALCALDES MIEMBROS DEL CONSEJO DIRECTIVO, AUTORIDADES DEL CONSEJO CONSULTIVO E INVITADOS ESPECIALES, EN LA CELEBRACIÓN DE LA “SESIÓN ORDINARIA DEL CONSEJO DIRECTIVO” DE NUESTRA INSTITUCIÓN, QUE TENDRA LUGAR EL LUNES 31 DE OCTUBRE DE 2022.</t>
  </si>
  <si>
    <t xml:space="preserve">SERVICIO DE ALMUERZO TIPO BUFFET, MONTAJE Y SALÓN DE CONFERENCIA, PARA (20) PERSONAS, PARA SER OFRECIDO EN EL ENCUENTRO CON LA COMISIÓN DESIGNADA POR EL  EXCELENTÍSIMO SEÑOR PRESIDENTE DE LA REPUBLICA LUIS ABINADER, ENCABEZADA POR EL PRESIDENTE DE LA CÁMARA DE DIPUTADOS, ALFREDO PACHECO Y EL ASESOR PRESIDENCIAL IÑIGO LARRAZÁBAL, LA CUAL TENDRÁ LUGAR EL LUNES 31 DE OCTUBRE DE 2022. </t>
  </si>
  <si>
    <t>LMD-UC-CD-2022-0235</t>
  </si>
  <si>
    <t>LMD-UC-CD-2022-0233</t>
  </si>
  <si>
    <t>LMD-UC-CD-2022-0234</t>
  </si>
  <si>
    <t>SERVICIO DE ALOJAMIENTO EN UN HOTEL DE LA CIUDAD DE BUENOS AIRES, ARGENTINA (SEGÚN FICHA TÉCNICA), A NOMBRE DEL LIC. VÍCTOR JOSÉ D’ AZA TINEO / SECRETARIO GENERAL DE ESTA INSTITUCIÓN, QUIEN VIAJARA DEL 01 DE NOVIEMBRE 2022 AL 06 DE NOVIEMBRE 2022.  EL MISMO ESTARÁ ASISTIENDO A LA “REUNIÓN BURO EJECUTIVO DE FLACMA”, CUMPLIENDO CON UNA AGENDA DE TRABAJO INSTITUCIONAL RELACIONADO CON LA MUNICIPALIDAD.</t>
  </si>
  <si>
    <t>ADQUISICIÓN DE BOLETO AÉREO, UN (01) PASAJE DE IDA Y VUELTA HACIA BUENOS AIRES, ARGENTINA (SEGÚN FICHA TÉCNICA), A NOMBRE DEL LIC. VÍCTOR JOSÉ D’ AZA TINEO / SECRETARIO GENERAL DE ESTA INSTITUCIÓN, QUIEN VIAJARA DEL 01 DE NOVIEMBRE 2022 AL 06 DE NOVIEMBRE 2022.  EL MISMO ESTARÁ ASISTIENDO A LA “REUNIÓN BURO EJECUTIVO DE FLACMA”, CUMPLIENDO CON UNA AGENDA DE TRABAJO INSTITUCIONAL RELACIONADO CON LA MUNICIPALIDAD.</t>
  </si>
  <si>
    <t>NO HUBO PROCESO DE COMPRAS MENORES</t>
  </si>
  <si>
    <t>º1</t>
  </si>
  <si>
    <t>00105346597</t>
  </si>
  <si>
    <t>LMD-CCC-PEPU-2022-0004</t>
  </si>
  <si>
    <t>DEL 01 AL 30 DE NOVIEMBRE 2022</t>
  </si>
  <si>
    <t>LMD-UC-CD-2022-0236</t>
  </si>
  <si>
    <t>SERVICIO DE MANTENIMIENTO Y REPARACION DEL VEHICULO TIPO JEEP, MARCA TOYOTA, PLACA EG01223, AÑO 2011, CHASIS JTEZU4JR605010191, EL LCUA ES PROPIEDAD DE ESTA INSTITUCION</t>
  </si>
  <si>
    <t>LMD-UC-CD-2022-0223</t>
  </si>
  <si>
    <t>CONVERTIDORA DE FRENOS NANO, SRL</t>
  </si>
  <si>
    <t>SERVICIOS DE HOSPEDAJE PARA CUATRO (04) COLABORADORES LOS CUALES SE VAN A TRASLADAR HACIA EL MUNICIPIO DE PIMENTEL, PROV. DUARTE LOS DÍAS: 01,02,03, DE NOVIEMBRE 2022, PARA REALIZAR LEVANTAMIENTOS CON FINES DE PRESUPUESTOS EN EL MARCO DEL PROGRAMA DE MEJORAMIENTO DE CAMINOS VECINALES.</t>
  </si>
  <si>
    <t>SERVICIOS DE DESAYUNO TIPO BUFFET, MONTAJE Y SALÓN EQUIPADO CON SERVICIOS AUDIOVISUALES (SEGÚN FICHA TÉCNICA), EN UN HOTEL DE STO. DGO. PARA 60 PERSONAS, PARA SER OFRECIDO A LOS ALCALDES MIEMBROS DEL CONSEJO DIRECTIVO, AUTORIDADES DEL CONSEJO CONSULTIVO E INVITADOS ESPECIALES, EN LA CELEBRACIÓN DE LA "SESIÓN ORDINARIA DEL CONSEJO DIRECTIVO" DE ESTA INSTITUCIÓN, QUE TENDRÁ LUGAR EL MARTES 08 DE NOVIEMBRE DEL 2022</t>
  </si>
  <si>
    <t>LMD-UC-CD-2022-0237</t>
  </si>
  <si>
    <t>ADQUISICIÓN DE DOS (02) ALTOPARLANTES (SEGÚN FICHA TÉCNICA), PARA SER COLOCADOS EN UNA (01) CAMIONETA MARCA TOYOTA, MODELO HILUX 4X4, AÑO 2022 Y EL VEHÍCULO UTILIZADO POR EL PRESIDENTE DE LA LMD. AMBOS VEHÍCULOS SON PROPIEDAD DE ESTA INSTITUCIÓN</t>
  </si>
  <si>
    <t>LMD-UC-CD-2022-0238</t>
  </si>
  <si>
    <t>SERVICIO DE REFRIGERIO PREEMPACADO PARA (35) PERSONAS, QUE SERA OFRECIDO EN LA SESION DE TRABAJO PARA LA REVISION DE LA PROPUESTA DE LA LEY ORGANICA DE LA ADMINISTRACION LOCAL. PRESENTADA POR ESTA LIGA MUNICIPAL DOMONICANA Y FEDOMU, A CELEBRARSE ESTE VIERNES 11 DE NOVIEMBRE, EN EL SALON HERMANAS MIRABAL DEL PALACIO NACIONAL</t>
  </si>
  <si>
    <t>LMD-UC-CD-2022-0243</t>
  </si>
  <si>
    <t>SERVICIOS DE REFRIGERIO PARA TREINTA (30) PERSONAS (SEGUN FICHA TECNICA), QUE SERÁ OFRECIDO EN EL CURSO FORMADOR DE LA FORMACIÓN PROFESIONAL, EN COORDINACIÓN CON INFOTEP DIRIGIDO A LOS PROFESIONALES DE LOS GOBIERNOS LOCALES EN LA REGIÓN ESTE, A REALIZARSE EL MIÉRCOLES 09 DE NOVIEMBRE DE 2022, EN EL AYUNTAMIENTO DE LA ROMANA.</t>
  </si>
  <si>
    <t>LMD-UC-CD-2022-0241</t>
  </si>
  <si>
    <t>LMD-UC-CD-2022-0244</t>
  </si>
  <si>
    <t>ADQUISICIÓN DE UNA (01) COMPUTADORA PORTÁTIL ESTE EQUIPO SERÁ PARA USO DE LA DIRECCIÓN DE COMUNICACIONES DE ESTA INSTITUCIÓN.</t>
  </si>
  <si>
    <t>VISIONTECH DOMINICANA, SRL</t>
  </si>
  <si>
    <t>SERVICIO DE IMPRESION DE (500) EJEMPLARES DE FOLLETOS "TITULADO ESTANDARES MINIMOS PARA SERVICIOS DE MATADEROS Y MERCADOS" (SEGUN FICHA TECNICA), PARA SER DISTRIBUIDOS EN LOS DIFERENTES AYUNTAMIENTOS DEL PAIS. ESTE FOLLETO ES NECESARIO PARA DAR A CONOCER A LAS AUTORIDADES, TECNICOS, SERVIDORES MUNICIPALES, Y ORGANIZADORES DE LA SOCIEDAD CIVIL, LOS ESTANDARES MINIMOS QUE DEBEN REUNIR LOS SERVICIOS DE MATADEROS Y MERCADOS, PARA FUNCIONAR CON CALIDAD Y GARANTIZAR LA SALUD DE LA CIUDADANIA.</t>
  </si>
  <si>
    <t>IMPRESOS PAPELERIA POTOSI, SRL</t>
  </si>
  <si>
    <t>LMD-UC-CD-2022-0239</t>
  </si>
  <si>
    <t>LMD-UC-CD-2022-0246</t>
  </si>
  <si>
    <t>SERVICIO DE REFRIGERIO PARA (30) PERSONAS, QUE SERA OFRECIDO EN EL CURSO DE FORMADOR DE LA FORMACION PROFESIONAL A LOS PROFESIONALES DE LOS GOBIERNOS LOCALES, MIERCOLES 16 DE NOVIEMBRE DEL 2022, EN EL AYUNTAMIENTO DE AZUA.</t>
  </si>
  <si>
    <t>ADQUISICIÓN DE CONFECCIÓN DE TRAJE (SEGÚN FICHA TÉCNICA), PARA EL PERSONAL DE SEGURIDAD O ESCOLTA QUE ACOMPAÑA AL SECRETARIO GENERAL DE ESTA INSTITUCIÓN.</t>
  </si>
  <si>
    <t>LMD-UC-CD-2022-0247</t>
  </si>
  <si>
    <t>SERVICIOS DE REPARACIÓN Y MANTENIMIENTO PROFUNDO A VARIOS EQUIPOS DE AIRES ACONDICIONADOS TIPO MANEJADORA Y FAN COIL (SEGÚN FICHA TÉCNICA), LOS MISMOS ESTÁN UBICADOS EN LAS OFICINAS DEL ICAM, TESORERÍA Y CONTROL Y SEGUIMIENTO DE ESTA INSTITUCIÓN</t>
  </si>
  <si>
    <t>ADQUISICIÓN DE DOS MIL (2,000) BOTELLAS DE AGUA DE 16 ONZAS, LAS MISMAS SERÁN UTILIZADAS ÚNICA Y EXCLUSIVAMENTE EN LA PROVINCIA VALVERDE, COMO UNA COLABORACIÓN DE ESTA INSTITUCIÓN, CON EL INSTITUTO NACIONAL DE ESTADÍSTICA EN EL X CENSO NACIONAL DE POBLACIÓN Y VIVIENDA 2022</t>
  </si>
  <si>
    <t>LMD-UC-CD-2022-0250</t>
  </si>
  <si>
    <t>LMD-UC-CD-2022-0245</t>
  </si>
  <si>
    <t>TROPICO DRY CLEANERS, SRL</t>
  </si>
  <si>
    <t>SERVICIO DE LAVANDERIA (SEGUN FICHA TECNICA), QUE SE ENCARGUE DEL LAVADO Y PLANCHADO DE LA MANTELERIA DE ESTA INSTITUCION POR UN PERIODO DE TRES MESES, EN REFERENCIA AL ULTIMO TRIMESTRE DEL AÑO 2022</t>
  </si>
  <si>
    <t>SERVICIO DE UN HOSPEDAJE POR TRES (03) NOCHES (ENTRANDO EL MIÉRCOLES 23 Y SALIENDO EL SÁBADO 26 DE NOVIEMBRE DEL 2022), A NOMBRE DE JOSÉ GERARDO GÓMEZ MELERO, QUIEN ESTARÁ IMPARTIENDO EL 4to. MÓDULO DEL MÁSTER EN DERECHO ADMINISTRATIVO Y GESTIÓN MUNICIPAL, SOBRE LOS BIENES PÚBLICOS PATRIMONIALES LOCALES.</t>
  </si>
  <si>
    <t>LMD-UC-CD-2022-0242</t>
  </si>
  <si>
    <t>SERVICIOS DE MANTENIMIENTO PREVENTIVO DE CUATRO (04) VEHÍCULOS NISSAN FRONTIER, AÑO 2019, PROPIEDAD DE ESTA INSTITUCIÓN.</t>
  </si>
  <si>
    <t>LMD-CCC-PEPU-2022-0005</t>
  </si>
  <si>
    <t>SERVICIO DE PUBLICIDAD A TRAVÉS DE TELEVISIÓN DE LAS EJECUTORIAS DEL, PROGRAMA DE APOYO A LOS GOBIERNOS LOCALES, MEDIANTE LA CONSTRUCCIÓN DE ACERAS, CONTENES, MERCADOS, MATADEROS Y SERVICIOS FÚNEBRES EN TODO EL TERRITORIO NACIONAL.</t>
  </si>
  <si>
    <t>NQ INTERMEDIA DOMINICANA, SRL</t>
  </si>
  <si>
    <t>LMD-CCC-PEPU-2022-0006</t>
  </si>
  <si>
    <t>LMD-DAF-CM-2022-0040</t>
  </si>
  <si>
    <t>ADQUICISION DE SIETE (07) COMPUTADORAS COMPLETAS QUE SERAN DISTRIBUIDAS EN DIFERENTES AREAS DE ESTA INSTITUCION.</t>
  </si>
  <si>
    <t>LMD-UC-CD-2022-0251</t>
  </si>
  <si>
    <t>ADQUISICION DE UNA CORONA FLORAL A NOMBRE DE ESTA LIGA MUNICIPAL DOMINICANA, PARA SER ENVIADA EL 24 DE NOVIEMBRE 2022 A LA CASA MUSEO HERMANAS MIRABAL, EN CONMEMORACION DEL ANIVERSARIO DEL ASESINATO DE PATRIA, MINERVA Y MARIA TERESA MIRABAL, EN LA PROVINCIA HERMANAS MIRABAL, MUNICIPIO SALCEDO A LAS 10:00 A.M.</t>
  </si>
  <si>
    <t>LMD-DAF-CM-2022-0042</t>
  </si>
  <si>
    <t>ADQUISICION DE SEIS (06) SWITCH POE DE VEINTICUATRO (24) PUERTOS, PARA MEJOR CONECTIVIDAD EN LOS EQUIPOS TECNOLOGICOS DE ESTA INSTITUCION.</t>
  </si>
  <si>
    <t>NOVAVISTA EMPRESARIAL, SRL / 131217826</t>
  </si>
  <si>
    <t>ADQUISICIÓN DE DOS (02) ALTOPARLANTES (SEGÚN FICHA TÉCNICA), PARA SER COLOCADOS EN UNA (01) CAMIONETA MARCA TOYOTA, MODELO HILUX 4X4, AÑO 2022 Y EL VEHÍCULO UTILIZADO POR EL PRESIDENTE DE LA LMD. AMBOS VEHÍCULOS SON PROPIEDAD DE ESTA INSTITUCIÓN.</t>
  </si>
  <si>
    <t>DIOGENES PEREZ / 2600226613</t>
  </si>
  <si>
    <t>VISIONTECH DOMINICANA, SRL / 131372945</t>
  </si>
  <si>
    <t>IMPRESOS PAPELERIA POTOSI, SRL / 130685843</t>
  </si>
  <si>
    <t>LMD-UC-CD-2022-0248</t>
  </si>
  <si>
    <t>LMD-UC-CD-2022-0252</t>
  </si>
  <si>
    <t>SERVICIO DE REFRIGERIO PREEMPACADO PARA SESENTA (60) PERSONAS, (SEGÚN FICHA TECNICA), QUE  SERA OFRECIDO EN EL 4TO. MODULO DEL " MASTER EN DERECHO ADMINISTRATIVO Y GESTION MUNICIPAL EN EL CUAL ESTARA REALIZANDO LOS DIAS 24 Y 25 DE NOVIEMBRE 2022 DE 3:30 P.M. HASTA LAS 9:00 P.M. EN EL SALON DEL CONSEJO DIRECTIVO DE ESTA INSTITUCION.</t>
  </si>
  <si>
    <t>ADQUISICIÓN DE COMBUSTIBLE EN TICKETS, EN VISTA DE QUE EL PROCESO PREVIAMENTE SOMETIDO PARA LA COMPRA SE DECLARÓ DESIERTO, NO CONTAMOS CON EL COMBUSTIBLE NECESARIO EN LO QUE TERMINA EL PRÓXIMO PROCESO. LOS MISMOS SERÁN UTILIZADOS COMO APOYO A LOS TRABAJOS DE FUNCIONARIOS Y DILIGENCIAS RELACIONADAS CON LAS ACTIVIDADES QUE ESTA INSTITUCIÓN REALIZA A NIVEL NACIONAL.</t>
  </si>
  <si>
    <t>LMD-UC-CD-2022-0253</t>
  </si>
  <si>
    <t>ESTACION DE SERVICIOS CORAL, SRL</t>
  </si>
  <si>
    <t>LMD-UC-CD-2022-0254</t>
  </si>
  <si>
    <t>XIOMARA VELOZ D' LUJO FIESTA, SRL</t>
  </si>
  <si>
    <t>SERVICIOS DE UNA ESTACIÓN LIQUIDA Y ALQUILERES PARA (225) PERSONAS (SEGÚN FICHA TÉCNICA), QUE SERÁN OFRECIDOS EN LA "PRESENTACIÓN Y LANZAMIENTO DE LA ESTRATEGIA 100% DE LOS GOBIERNOS LOCALES EN EL SISMAP MUNICIPAL", A CELEBRARSE EL MARTES 29 DE NOVIEMBRE DEL 2022 A LAS 9:30 A.M. EN EL AUDITORIO DE LA POLICIA NACIONAL</t>
  </si>
  <si>
    <t>SERVICIO DE REFRIGERIO PREEMPACADO PARA SESENTA (60) PERSONAS, QUE SERÁ OFRECIDO EN LA "CAPACITACIÓN SOBRE ELABORACIÓN DE ACUERDOS DE DESEMPEÑO LABORAL, A LOS DIFERENTES ENCARGADOS DE AREAS, A CELEBRARSE EL 30 DE NOVIEMBRE DEL 2022, DE 9:30 AM A 1:00 PM, EN EL SALÓN (ASODORE)</t>
  </si>
  <si>
    <t>LMD-UC-CD-2022-0256</t>
  </si>
  <si>
    <t>ESTACION DE SERVICIOS CORAL, SRL / 130013152</t>
  </si>
  <si>
    <t>XIOMARA VELOZ D' LUJO FIESTA, SRL / 131159494</t>
  </si>
  <si>
    <t xml:space="preserve">LMD-DAF-CM-2022-0044 </t>
  </si>
  <si>
    <t>ESTACION DE SERVICIOS CORAL  SRL</t>
  </si>
  <si>
    <t>ADQUISICION DE COMBUSTIBLE EN TICKETS, LOS CUALES SERAN UTILIZADOS COMO APOYO ALOS TRABAJOS DE FUNCIONARIOS Y DILIGENCIAS RELACIONADAS CON LAS ACTIVIDADES QUE ESTA INSTITUCION REALIZA A NIVEL NACIONAL</t>
  </si>
  <si>
    <t>LMD-UC-CD-2022-0240</t>
  </si>
  <si>
    <t>COSMO MEDIA TELEVISION, SRL</t>
  </si>
  <si>
    <t>ADQUISICIÓN DE RADIOS DE HONDA CORTA, HANDS FREE Y BATERÍAS
(SEGÚN FICHA TÉCNICA ), PARA EL USO DEL DEPARTAMENTO DE SEGURIDAD,
PARA LA EFECTIVA COMUNICACIÓN A LA HORA DE BRINDAR UNA ASISTENCIA
EN LAS DIFERENTES ÁREAS DE ESTA INSTITUCIÓN</t>
  </si>
  <si>
    <t>01800443283</t>
  </si>
  <si>
    <t>ING. ALBERY MARTINEZ</t>
  </si>
  <si>
    <t>Encargado Departamento de Compras y Contrataciones</t>
  </si>
  <si>
    <t>DEL 01 AL 31 DE AGOSTO 2023</t>
  </si>
  <si>
    <t>ADQUISICIÓN DE BILLETE AÉREO IDA Y VUELTA, DESDE EL 06 DE AGOSTO HASTA 09 DE AGOSTO DEL 2023, A NOMBRE DE QUIEN SUSCRIBE (SEGÚN FICHA TÉCNICA), CON MOTIVO A MI PARTICIPACIÓN EN LA 8VA. CONFERENCIAS INTERNACIONAL "EXPERIENCIA PUERTO RICO", CON AGENDA DE TRABAJO EN EL FORO INTERNACIONAL DE GOBIERNOS LOCALES: ROL DE LA CIUDAD EN EL DESARROLLO ECONÓMICO DEL PAÍS, QUE SE ESTARÁ DESARROLLANDO LOS DÍAS 6, 7 Y 8 DE AGOSTO DEL 2023, EN SAN JUAN PUERTO RICO.</t>
  </si>
  <si>
    <t>LMD-UC-CD-2023-0120</t>
  </si>
  <si>
    <t>LMD-UC-CD-2023-0118</t>
  </si>
  <si>
    <t>ADQUISICIÒN DE BANNER TIPO ROLL UP Y BANNER DE 85X200 (SEGÙN FICHA TÈCNICA), QUE SERÀN UTILIZADOS PARA IDENTIFICAR LOS EVENTOS DE ESTA INSTITUCIÒN, EN LAS OCASIONES DONDE LAS ACTIVIDADES SE REALICEN FUERA DE NUESTRO PLANTEL.</t>
  </si>
  <si>
    <t>LMD-UC-CD-2023-0121</t>
  </si>
  <si>
    <t>SERVICIO DE UNA FIRMA DE CONTADORES PÚBLICOS AUTORIZADOS (SEGÚN FICHA TÉCNICA), PARA LA CERTIFICACIÓN DE LOS ESTADOS FINANCIEROS PARA EL PERIODO FISCAL TERMINADO AL 31 DE DICIEMBRE 2022, CON EL OBJETIVO DE CUMPLIR CON LAS NORMATIVAS Y PROCEDIMIENTOS APLICABLES SEGÚN LO ESTABLECE EL ARTÍCULO 11 DE LA LEY 126-01, MEDIANTE LA CUAL SE CREA LA DIRECCIÓN GENERAL DE CONTABILIDAD GUBERNAMENTAL.</t>
  </si>
  <si>
    <t>ADQUISICION DE CINCO (05) ODOMETROS Y DIES (10) CINTAS METRICAS SEGUN FICHA TECNICA), PARA SER UTILIZADAS POR EL EQUIPO DE ASESORIA Y CONSTRUCCIONES MUNICIPALES DE ESTA INSTITUCION.</t>
  </si>
  <si>
    <t>AICLASP COMERCIAL, SRL</t>
  </si>
  <si>
    <t>LMD-UC-CD-2023-0122</t>
  </si>
  <si>
    <t>ADQUISICION DE INODOROS Y SUS MATERIALES DE INSTALACION ( SEGUN FICHA TECNICA) PARA SUSTITUIR LOS DE LA SUBSECRETARIA ADMINISTRATIVA Y FINANCIERO Y EL DESPACHO DE ESTA INSTITUCION.</t>
  </si>
  <si>
    <t>B&amp;F MERCANTIL, SRL</t>
  </si>
  <si>
    <t>LMD-UC-CD-2023-0123</t>
  </si>
  <si>
    <t>LMD-UC-CD-2023-0124</t>
  </si>
  <si>
    <t>EDITORIAL YAHWEH, SRL</t>
  </si>
  <si>
    <t>SERVICIO DE IMPRESIÓN DE LA REVISTA 2 AÑOS TRANSFORMANDO LA MUNICIPALIDAD (SEGÚN FICHA TÉCNICA), EL MISMO CONTIENE INFORMACIÓN Y DATOS CONSOLIDADOS ACERCA DE LOS RESULTADOS Y ACTIVIDADES DE ESTA INSTITUCIÓN DURANTE LOS AÑOS 2021-2022, ESTA REVISTA CONSTITUYE UNA VALIOSA FUENTE DE INFORMACIÓN QUE PERMITIRÁ APRECIAR EL TRABAJO DE ASESORÍA Y ACOMPAÑAMIENTO DE ESTA LMD A LOS GOBIERNOS LOCALES.</t>
  </si>
  <si>
    <t>SERVICIO DE MODELADO Y RENDERIZADO DEL PALACIO DISTRITAL ISABELA HISTÓRICA Y MUSEO DE LA MUNICIPALIDAD Y DISEÑO E IMPRESIÓN DE BANNER (SEGÚN FICHA TÉCNICA)</t>
  </si>
  <si>
    <t>HUELLAS C2 GROUP, SRL</t>
  </si>
  <si>
    <t>LMD-UC-CD-2023-0125</t>
  </si>
  <si>
    <t>ADQUISICION DE CORONA FUNEBRE, A NOMBRE DE LA INSTITUCION . ( SEGUN FICHA TECNICA), PARA SER ENVIADA EN SOLIDARIDAD CON LA FAMILIA MARTE PINEDA. ESPOSO DE LA LIC. ARELIS PINEDA (COLABORADORA DE LA DIRECCIÒN JURIDICA DE NUESTRA INSTITUCIÒN) LA MISMA SERIA DEPOSITADA ESTE JUEVES 17 DE AGOSTO, EN LA FUNERARIA BLANDINO DE LA AV. SABANA LARGA.</t>
  </si>
  <si>
    <t>LMD-UC-CD-2023-0126</t>
  </si>
  <si>
    <t>LMD-UC-CD-2023-0128</t>
  </si>
  <si>
    <t>ADQUISICIÓN DE CAFÉ, AZÚCAR CREMA, AZÚCAR BLANCA, SOBRE DE AZÚCAR CREMA Y SOBRE DE AZÚCAR BLANCA (SEGÚN FICHA TÉCNICA), PRONOSTICADO PARA SUPLIR LA NECESIDAD DE ESTA INSTITUCIÓN DURANTE EL 3ER TRIMESTRE DEL AÑO 2023.</t>
  </si>
  <si>
    <t>LMD-UC-CD-2023-0127</t>
  </si>
  <si>
    <t>PLAZA NACO HOTEL, SRL</t>
  </si>
  <si>
    <t>SOLICITUD DE SERVICIOS DE ALIMENTOS Y BEBIDAS, SALON PARA REUNIONES, MONTAJE Y EQUIPOS AUDIOVISUALES. ESTOS SERAN OFRECIDOS EN LA "SESION ORDINARIA DEL COMITE EJECUTIVO Y CONSULTIVO. EL LUNES, 21 DE AGOSTO DE 2023.- ( SEGUN FICHA TECNICA)</t>
  </si>
  <si>
    <t>LMD-UC-CD-2023-0129</t>
  </si>
  <si>
    <t>SOLICITUD DE RENOVACIÓN DE (14) SISTEMA DE MONITOREO EN TIEMPO REAL GPS (GLOBAL POSITIONING SISTEMA) SEGÚN FICHA TÉCNICA, DURANTE UN AÑO PARA LOS VEHÍCULOS DE ESTA INSTITUCIÓN.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</si>
</sst>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58" x14ac:knownFonts="1">
    <font>
      <sz val="11"/>
      <color theme="1"/>
      <name val="Calibri"/>
      <family val="2"/>
      <scheme val="minor"/>
    </font>
    <font>
      <sz val="11"/>
      <color theme="1"/>
      <name val="Calibri"/>
      <family val="2"/>
      <scheme val="minor"/>
    </font>
    <font>
      <b/>
      <i/>
      <sz val="9"/>
      <color theme="1"/>
      <name val="Calibri"/>
      <family val="2"/>
      <scheme val="minor"/>
    </font>
    <font>
      <b/>
      <i/>
      <sz val="11"/>
      <color theme="1"/>
      <name val="Calibri"/>
      <family val="2"/>
      <scheme val="minor"/>
    </font>
    <font>
      <b/>
      <sz val="9"/>
      <color theme="0"/>
      <name val="Arial Black"/>
      <family val="2"/>
    </font>
    <font>
      <b/>
      <sz val="9"/>
      <color theme="0"/>
      <name val="Arial"/>
      <family val="2"/>
    </font>
    <font>
      <b/>
      <sz val="9"/>
      <name val="Calibri"/>
      <family val="2"/>
      <scheme val="minor"/>
    </font>
    <font>
      <b/>
      <sz val="9"/>
      <color theme="1"/>
      <name val="Calibri"/>
      <family val="2"/>
      <scheme val="minor"/>
    </font>
    <font>
      <i/>
      <sz val="8"/>
      <color theme="1"/>
      <name val="Calibri"/>
      <family val="2"/>
      <scheme val="minor"/>
    </font>
    <font>
      <i/>
      <sz val="11"/>
      <color theme="1"/>
      <name val="Calibri"/>
      <family val="2"/>
      <scheme val="minor"/>
    </font>
    <font>
      <i/>
      <sz val="10"/>
      <color theme="1"/>
      <name val="Calibri"/>
      <family val="2"/>
      <scheme val="minor"/>
    </font>
    <font>
      <sz val="10"/>
      <color theme="1"/>
      <name val="Calibri"/>
      <family val="2"/>
      <scheme val="minor"/>
    </font>
    <font>
      <b/>
      <sz val="11"/>
      <color theme="0"/>
      <name val="Arial Black"/>
      <family val="2"/>
    </font>
    <font>
      <b/>
      <sz val="11"/>
      <color theme="0"/>
      <name val="Arial"/>
      <family val="2"/>
    </font>
    <font>
      <b/>
      <sz val="11"/>
      <name val="Calibri"/>
      <family val="2"/>
      <scheme val="minor"/>
    </font>
    <font>
      <sz val="12"/>
      <color theme="1"/>
      <name val="Calibri"/>
      <family val="2"/>
      <scheme val="minor"/>
    </font>
    <font>
      <sz val="8"/>
      <color theme="1"/>
      <name val="Calibri"/>
      <family val="2"/>
      <scheme val="minor"/>
    </font>
    <font>
      <b/>
      <i/>
      <sz val="8"/>
      <color theme="1"/>
      <name val="Calibri"/>
      <family val="2"/>
      <scheme val="minor"/>
    </font>
    <font>
      <b/>
      <sz val="10"/>
      <color theme="0"/>
      <name val="Arial Black"/>
      <family val="2"/>
    </font>
    <font>
      <b/>
      <sz val="10"/>
      <color theme="0"/>
      <name val="Arial"/>
      <family val="2"/>
    </font>
    <font>
      <i/>
      <sz val="9"/>
      <color theme="1"/>
      <name val="Calibri"/>
      <family val="2"/>
      <scheme val="minor"/>
    </font>
    <font>
      <sz val="9"/>
      <color theme="1"/>
      <name val="Calibri"/>
      <family val="2"/>
      <scheme val="minor"/>
    </font>
    <font>
      <sz val="8"/>
      <name val="Calibri"/>
      <family val="2"/>
      <scheme val="minor"/>
    </font>
    <font>
      <b/>
      <i/>
      <sz val="12"/>
      <color theme="1"/>
      <name val="Calibri"/>
      <family val="2"/>
      <scheme val="minor"/>
    </font>
    <font>
      <b/>
      <i/>
      <sz val="14"/>
      <color theme="1"/>
      <name val="Calibri"/>
      <family val="2"/>
      <scheme val="minor"/>
    </font>
    <font>
      <i/>
      <sz val="14"/>
      <color theme="1"/>
      <name val="Calibri"/>
      <family val="2"/>
      <scheme val="minor"/>
    </font>
    <font>
      <i/>
      <sz val="9"/>
      <name val="Calibri"/>
      <family val="2"/>
      <scheme val="minor"/>
    </font>
    <font>
      <b/>
      <i/>
      <sz val="9"/>
      <name val="Calibri"/>
      <family val="2"/>
      <scheme val="minor"/>
    </font>
    <font>
      <b/>
      <sz val="11"/>
      <color theme="1"/>
      <name val="Calibri"/>
      <family val="2"/>
      <scheme val="minor"/>
    </font>
    <font>
      <i/>
      <sz val="10"/>
      <name val="Calibri"/>
      <family val="2"/>
      <scheme val="minor"/>
    </font>
    <font>
      <b/>
      <sz val="10"/>
      <name val="Calibri"/>
      <family val="2"/>
      <scheme val="minor"/>
    </font>
    <font>
      <b/>
      <sz val="10"/>
      <color theme="1"/>
      <name val="Calibri"/>
      <family val="2"/>
      <scheme val="minor"/>
    </font>
    <font>
      <b/>
      <i/>
      <sz val="10"/>
      <color theme="1"/>
      <name val="Calibri"/>
      <family val="2"/>
      <scheme val="minor"/>
    </font>
    <font>
      <i/>
      <sz val="12"/>
      <color theme="1"/>
      <name val="Calibri"/>
      <family val="2"/>
      <scheme val="minor"/>
    </font>
    <font>
      <b/>
      <sz val="12"/>
      <color theme="0"/>
      <name val="Arial Black"/>
      <family val="2"/>
    </font>
    <font>
      <b/>
      <sz val="12"/>
      <color theme="0"/>
      <name val="Arial"/>
      <family val="2"/>
    </font>
    <font>
      <b/>
      <sz val="12"/>
      <color theme="1"/>
      <name val="Calibri"/>
      <family val="2"/>
      <scheme val="minor"/>
    </font>
    <font>
      <b/>
      <sz val="12"/>
      <name val="Calibri"/>
      <family val="2"/>
      <scheme val="minor"/>
    </font>
    <font>
      <i/>
      <sz val="12"/>
      <name val="Calibri"/>
      <family val="2"/>
      <scheme val="minor"/>
    </font>
    <font>
      <sz val="14"/>
      <color theme="1"/>
      <name val="Calibri"/>
      <family val="2"/>
      <scheme val="minor"/>
    </font>
    <font>
      <b/>
      <sz val="14"/>
      <color theme="0"/>
      <name val="Arial"/>
      <family val="2"/>
    </font>
    <font>
      <b/>
      <sz val="16"/>
      <color theme="0"/>
      <name val="Arial Black"/>
      <family val="2"/>
    </font>
    <font>
      <b/>
      <sz val="20"/>
      <color theme="0"/>
      <name val="Arial Black"/>
      <family val="2"/>
    </font>
    <font>
      <b/>
      <sz val="22"/>
      <color theme="0"/>
      <name val="Arial Black"/>
      <family val="2"/>
    </font>
    <font>
      <b/>
      <sz val="16"/>
      <color theme="1"/>
      <name val="Calibri"/>
      <family val="2"/>
      <scheme val="minor"/>
    </font>
    <font>
      <b/>
      <sz val="16"/>
      <name val="Calibri"/>
      <family val="2"/>
      <scheme val="minor"/>
    </font>
    <font>
      <b/>
      <i/>
      <sz val="16"/>
      <color theme="1"/>
      <name val="Calibri"/>
      <family val="2"/>
      <scheme val="minor"/>
    </font>
    <font>
      <i/>
      <sz val="16"/>
      <color theme="1"/>
      <name val="Calibri"/>
      <family val="2"/>
      <scheme val="minor"/>
    </font>
    <font>
      <sz val="12"/>
      <name val="Calibri"/>
      <family val="2"/>
      <scheme val="minor"/>
    </font>
    <font>
      <sz val="9"/>
      <name val="Calibri"/>
      <family val="2"/>
      <scheme val="minor"/>
    </font>
    <font>
      <sz val="10"/>
      <name val="Calibri"/>
      <family val="2"/>
      <scheme val="minor"/>
    </font>
    <font>
      <sz val="10"/>
      <color rgb="FF000000"/>
      <name val="Calibri"/>
      <family val="2"/>
      <scheme val="minor"/>
    </font>
    <font>
      <i/>
      <sz val="10"/>
      <color rgb="FF000000"/>
      <name val="Calibri"/>
      <family val="2"/>
      <scheme val="minor"/>
    </font>
    <font>
      <i/>
      <sz val="11"/>
      <color theme="1"/>
      <name val="Tahoma"/>
      <family val="2"/>
    </font>
    <font>
      <i/>
      <sz val="9"/>
      <color theme="1"/>
      <name val="Calibri"/>
      <family val="2"/>
    </font>
    <font>
      <sz val="7"/>
      <color theme="1"/>
      <name val="Arial"/>
      <family val="2"/>
    </font>
    <font>
      <b/>
      <sz val="14"/>
      <color theme="0"/>
      <name val="Arial Black"/>
      <family val="2"/>
    </font>
    <font>
      <i/>
      <sz val="9"/>
      <color rgb="FF333333"/>
      <name val="Calibri"/>
      <family val="2"/>
      <scheme val="minor"/>
    </font>
  </fonts>
  <fills count="5">
    <fill>
      <patternFill patternType="none"/>
    </fill>
    <fill>
      <patternFill patternType="gray125"/>
    </fill>
    <fill>
      <patternFill patternType="solid">
        <fgColor rgb="FFFFFF00"/>
        <bgColor indexed="64"/>
      </patternFill>
    </fill>
    <fill>
      <patternFill patternType="solid">
        <fgColor rgb="FF002060"/>
        <bgColor indexed="64"/>
      </patternFill>
    </fill>
    <fill>
      <patternFill patternType="solid">
        <fgColor theme="0"/>
        <bgColor indexed="64"/>
      </patternFill>
    </fill>
  </fills>
  <borders count="5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style="medium">
        <color indexed="64"/>
      </left>
      <right style="thin">
        <color indexed="64"/>
      </right>
      <top/>
      <bottom/>
      <diagonal/>
    </border>
    <border>
      <left style="medium">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style="thin">
        <color indexed="64"/>
      </bottom>
      <diagonal/>
    </border>
    <border>
      <left/>
      <right style="thin">
        <color indexed="64"/>
      </right>
      <top style="medium">
        <color indexed="64"/>
      </top>
      <bottom style="thin">
        <color indexed="64"/>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43" fontId="1" fillId="0" borderId="0" applyFont="0" applyFill="0" applyBorder="0" applyAlignment="0" applyProtection="0"/>
  </cellStyleXfs>
  <cellXfs count="974">
    <xf numFmtId="0" fontId="0" fillId="0" borderId="0" xfId="0"/>
    <xf numFmtId="0" fontId="3" fillId="0" borderId="0" xfId="0" applyFont="1" applyAlignment="1">
      <alignment horizontal="center"/>
    </xf>
    <xf numFmtId="43" fontId="2" fillId="0" borderId="0" xfId="0" applyNumberFormat="1" applyFont="1"/>
    <xf numFmtId="0" fontId="8" fillId="0" borderId="1" xfId="0" applyFont="1" applyBorder="1"/>
    <xf numFmtId="0" fontId="8" fillId="0" borderId="1" xfId="0" applyFont="1" applyBorder="1" applyAlignment="1">
      <alignment wrapText="1"/>
    </xf>
    <xf numFmtId="0" fontId="0" fillId="0" borderId="0" xfId="0" applyAlignment="1">
      <alignment horizontal="right" vertical="center"/>
    </xf>
    <xf numFmtId="0" fontId="9" fillId="0" borderId="0" xfId="0" applyFont="1" applyAlignment="1">
      <alignment horizontal="right" vertical="center"/>
    </xf>
    <xf numFmtId="0" fontId="6" fillId="2" borderId="1" xfId="0" applyFont="1" applyFill="1" applyBorder="1" applyAlignment="1">
      <alignment horizontal="center" wrapText="1"/>
    </xf>
    <xf numFmtId="0" fontId="10" fillId="0" borderId="1" xfId="0" applyFont="1" applyBorder="1" applyAlignment="1">
      <alignment horizontal="center" vertical="center" wrapText="1"/>
    </xf>
    <xf numFmtId="0" fontId="10" fillId="0" borderId="1" xfId="0" applyFont="1" applyBorder="1"/>
    <xf numFmtId="14" fontId="10" fillId="0" borderId="1" xfId="0" applyNumberFormat="1" applyFont="1" applyBorder="1"/>
    <xf numFmtId="0" fontId="10" fillId="0" borderId="1" xfId="0" applyFont="1" applyBorder="1" applyAlignment="1">
      <alignment wrapText="1"/>
    </xf>
    <xf numFmtId="43" fontId="10" fillId="0" borderId="1" xfId="1" applyFont="1" applyBorder="1"/>
    <xf numFmtId="0" fontId="11" fillId="0" borderId="0" xfId="0" applyFont="1"/>
    <xf numFmtId="43" fontId="3" fillId="0" borderId="0" xfId="0" applyNumberFormat="1" applyFont="1"/>
    <xf numFmtId="0" fontId="14" fillId="2" borderId="1" xfId="0" applyFont="1" applyFill="1" applyBorder="1" applyAlignment="1">
      <alignment horizontal="center"/>
    </xf>
    <xf numFmtId="0" fontId="14" fillId="2" borderId="1" xfId="0" applyFont="1" applyFill="1" applyBorder="1" applyAlignment="1">
      <alignment horizontal="center" wrapText="1"/>
    </xf>
    <xf numFmtId="0" fontId="9" fillId="0" borderId="1" xfId="0" applyFont="1" applyBorder="1" applyAlignment="1">
      <alignment horizontal="center" vertical="center" wrapText="1"/>
    </xf>
    <xf numFmtId="0" fontId="9" fillId="0" borderId="1" xfId="0" applyFont="1" applyBorder="1" applyAlignment="1">
      <alignment wrapText="1"/>
    </xf>
    <xf numFmtId="0" fontId="9" fillId="0" borderId="0" xfId="0" applyFont="1" applyAlignment="1">
      <alignment horizontal="center" vertical="center" wrapText="1"/>
    </xf>
    <xf numFmtId="0" fontId="9" fillId="0" borderId="0" xfId="0" applyFont="1"/>
    <xf numFmtId="0" fontId="9" fillId="0" borderId="0" xfId="0" applyFont="1" applyAlignment="1">
      <alignment wrapText="1"/>
    </xf>
    <xf numFmtId="0" fontId="3" fillId="0" borderId="0" xfId="0" applyFont="1"/>
    <xf numFmtId="0" fontId="9" fillId="0" borderId="0" xfId="0" applyFont="1" applyAlignment="1">
      <alignment horizontal="center"/>
    </xf>
    <xf numFmtId="0" fontId="15" fillId="0" borderId="0" xfId="0" applyFont="1"/>
    <xf numFmtId="0" fontId="3" fillId="0" borderId="0" xfId="0" applyFont="1" applyAlignment="1">
      <alignment horizontal="left"/>
    </xf>
    <xf numFmtId="14" fontId="9" fillId="0" borderId="1" xfId="0" applyNumberFormat="1" applyFont="1" applyBorder="1" applyAlignment="1">
      <alignment wrapText="1"/>
    </xf>
    <xf numFmtId="43" fontId="9" fillId="0" borderId="1" xfId="1" applyFont="1" applyBorder="1" applyAlignment="1">
      <alignment wrapText="1"/>
    </xf>
    <xf numFmtId="43" fontId="9" fillId="0" borderId="0" xfId="1" applyFont="1" applyBorder="1" applyAlignment="1">
      <alignment wrapText="1"/>
    </xf>
    <xf numFmtId="0" fontId="7" fillId="2" borderId="22" xfId="0" applyFont="1" applyFill="1" applyBorder="1" applyAlignment="1">
      <alignment horizontal="left" indent="1"/>
    </xf>
    <xf numFmtId="0" fontId="6" fillId="2" borderId="22" xfId="0" applyFont="1" applyFill="1" applyBorder="1" applyAlignment="1">
      <alignment horizontal="center"/>
    </xf>
    <xf numFmtId="0" fontId="6" fillId="2" borderId="22" xfId="0" applyFont="1" applyFill="1" applyBorder="1" applyAlignment="1">
      <alignment horizontal="center" wrapText="1"/>
    </xf>
    <xf numFmtId="0" fontId="16" fillId="0" borderId="0" xfId="0" applyFont="1"/>
    <xf numFmtId="0" fontId="8" fillId="0" borderId="0" xfId="0" applyFont="1"/>
    <xf numFmtId="0" fontId="17" fillId="0" borderId="0" xfId="0" applyFont="1"/>
    <xf numFmtId="43" fontId="17" fillId="0" borderId="0" xfId="0" applyNumberFormat="1" applyFont="1"/>
    <xf numFmtId="0" fontId="17" fillId="0" borderId="0" xfId="0" applyFont="1" applyAlignment="1">
      <alignment horizontal="left"/>
    </xf>
    <xf numFmtId="14" fontId="8" fillId="0" borderId="1" xfId="0" applyNumberFormat="1" applyFont="1" applyBorder="1" applyAlignment="1">
      <alignment wrapText="1"/>
    </xf>
    <xf numFmtId="43" fontId="8" fillId="0" borderId="1" xfId="1" applyFont="1" applyBorder="1" applyAlignment="1">
      <alignment wrapText="1"/>
    </xf>
    <xf numFmtId="14" fontId="20" fillId="0" borderId="1" xfId="0" applyNumberFormat="1" applyFont="1" applyBorder="1" applyAlignment="1">
      <alignment horizontal="center" vertical="center" wrapText="1"/>
    </xf>
    <xf numFmtId="0" fontId="20" fillId="0" borderId="1" xfId="0" applyFont="1" applyBorder="1" applyAlignment="1">
      <alignment horizontal="center" vertical="center" wrapText="1"/>
    </xf>
    <xf numFmtId="0" fontId="20" fillId="0" borderId="1" xfId="0" applyFont="1" applyBorder="1" applyAlignment="1">
      <alignment wrapText="1"/>
    </xf>
    <xf numFmtId="14" fontId="20" fillId="0" borderId="1" xfId="0" applyNumberFormat="1" applyFont="1" applyBorder="1" applyAlignment="1">
      <alignment wrapText="1"/>
    </xf>
    <xf numFmtId="43" fontId="20" fillId="0" borderId="1" xfId="1" applyFont="1" applyBorder="1" applyAlignment="1">
      <alignment wrapText="1"/>
    </xf>
    <xf numFmtId="0" fontId="7" fillId="2" borderId="1" xfId="0" applyFont="1" applyFill="1" applyBorder="1" applyAlignment="1">
      <alignment horizontal="center" wrapText="1"/>
    </xf>
    <xf numFmtId="0" fontId="0" fillId="0" borderId="0" xfId="0" applyAlignment="1">
      <alignment wrapText="1"/>
    </xf>
    <xf numFmtId="0" fontId="7" fillId="2" borderId="22" xfId="0" applyFont="1" applyFill="1" applyBorder="1" applyAlignment="1">
      <alignment horizontal="left" wrapText="1"/>
    </xf>
    <xf numFmtId="0" fontId="21" fillId="0" borderId="0" xfId="0" applyFont="1" applyAlignment="1">
      <alignment wrapText="1"/>
    </xf>
    <xf numFmtId="43" fontId="7" fillId="0" borderId="0" xfId="0" applyNumberFormat="1" applyFont="1" applyAlignment="1">
      <alignment wrapText="1"/>
    </xf>
    <xf numFmtId="0" fontId="9" fillId="0" borderId="4" xfId="0" applyFont="1" applyBorder="1" applyAlignment="1">
      <alignment horizontal="center" vertical="center" wrapText="1"/>
    </xf>
    <xf numFmtId="0" fontId="9" fillId="0" borderId="4" xfId="0" applyFont="1" applyBorder="1"/>
    <xf numFmtId="14" fontId="9" fillId="0" borderId="4" xfId="0" applyNumberFormat="1" applyFont="1" applyBorder="1"/>
    <xf numFmtId="0" fontId="9" fillId="0" borderId="4" xfId="0" applyFont="1" applyBorder="1" applyAlignment="1">
      <alignment wrapText="1"/>
    </xf>
    <xf numFmtId="43" fontId="9" fillId="0" borderId="5" xfId="1" applyFont="1" applyBorder="1"/>
    <xf numFmtId="0" fontId="9" fillId="0" borderId="1" xfId="0" applyFont="1" applyBorder="1"/>
    <xf numFmtId="14" fontId="9" fillId="0" borderId="1" xfId="0" applyNumberFormat="1" applyFont="1" applyBorder="1"/>
    <xf numFmtId="43" fontId="9" fillId="0" borderId="7" xfId="1" applyFont="1" applyBorder="1"/>
    <xf numFmtId="0" fontId="9" fillId="0" borderId="9" xfId="0" applyFont="1" applyBorder="1"/>
    <xf numFmtId="14" fontId="9" fillId="0" borderId="9" xfId="0" applyNumberFormat="1" applyFont="1" applyBorder="1"/>
    <xf numFmtId="0" fontId="9" fillId="0" borderId="9" xfId="0" applyFont="1" applyBorder="1" applyAlignment="1">
      <alignment wrapText="1"/>
    </xf>
    <xf numFmtId="43" fontId="9" fillId="0" borderId="10" xfId="1" applyFont="1" applyBorder="1"/>
    <xf numFmtId="0" fontId="9" fillId="0" borderId="9" xfId="0" applyFont="1" applyBorder="1" applyAlignment="1">
      <alignment horizontal="center" vertical="center" wrapText="1"/>
    </xf>
    <xf numFmtId="0" fontId="9" fillId="0" borderId="3" xfId="0" applyFont="1" applyBorder="1" applyAlignment="1">
      <alignment horizontal="left" wrapText="1"/>
    </xf>
    <xf numFmtId="0" fontId="9" fillId="0" borderId="6" xfId="0" applyFont="1" applyBorder="1" applyAlignment="1">
      <alignment horizontal="left" wrapText="1"/>
    </xf>
    <xf numFmtId="0" fontId="9" fillId="0" borderId="8" xfId="0" applyFont="1" applyBorder="1" applyAlignment="1">
      <alignment horizontal="left" wrapText="1"/>
    </xf>
    <xf numFmtId="0" fontId="9" fillId="0" borderId="0" xfId="0" applyFont="1" applyAlignment="1">
      <alignment horizontal="left" wrapText="1"/>
    </xf>
    <xf numFmtId="0" fontId="23" fillId="0" borderId="0" xfId="0" applyFont="1" applyAlignment="1">
      <alignment horizontal="center"/>
    </xf>
    <xf numFmtId="43" fontId="23" fillId="0" borderId="0" xfId="0" applyNumberFormat="1" applyFont="1"/>
    <xf numFmtId="0" fontId="10" fillId="0" borderId="1" xfId="0" applyFont="1" applyBorder="1" applyAlignment="1">
      <alignment horizontal="left" wrapText="1"/>
    </xf>
    <xf numFmtId="0" fontId="10" fillId="0" borderId="6" xfId="0" applyFont="1" applyBorder="1" applyAlignment="1">
      <alignment horizontal="left" wrapText="1"/>
    </xf>
    <xf numFmtId="43" fontId="10" fillId="0" borderId="7" xfId="1" applyFont="1" applyFill="1" applyBorder="1"/>
    <xf numFmtId="0" fontId="9" fillId="0" borderId="1" xfId="0" applyFont="1" applyBorder="1" applyAlignment="1">
      <alignment horizontal="left" wrapText="1"/>
    </xf>
    <xf numFmtId="0" fontId="9" fillId="0" borderId="1" xfId="0" applyFont="1" applyBorder="1" applyAlignment="1">
      <alignment horizontal="justify" vertical="center" wrapText="1"/>
    </xf>
    <xf numFmtId="0" fontId="9" fillId="0" borderId="1" xfId="0" applyFont="1" applyBorder="1" applyAlignment="1">
      <alignment horizontal="left" vertical="center" wrapText="1"/>
    </xf>
    <xf numFmtId="0" fontId="9" fillId="0" borderId="6" xfId="0" applyFont="1" applyBorder="1" applyAlignment="1">
      <alignment horizontal="left" vertical="center" wrapText="1"/>
    </xf>
    <xf numFmtId="0" fontId="6" fillId="2" borderId="8" xfId="0" applyFont="1" applyFill="1" applyBorder="1" applyAlignment="1">
      <alignment horizontal="center" wrapText="1"/>
    </xf>
    <xf numFmtId="0" fontId="6" fillId="2" borderId="9" xfId="0" applyFont="1" applyFill="1" applyBorder="1" applyAlignment="1">
      <alignment horizontal="center" wrapText="1"/>
    </xf>
    <xf numFmtId="0" fontId="7" fillId="2" borderId="9" xfId="0" applyFont="1" applyFill="1" applyBorder="1" applyAlignment="1">
      <alignment horizontal="center"/>
    </xf>
    <xf numFmtId="0" fontId="6" fillId="2" borderId="9" xfId="0" applyFont="1" applyFill="1" applyBorder="1" applyAlignment="1">
      <alignment horizontal="center"/>
    </xf>
    <xf numFmtId="0" fontId="6" fillId="2" borderId="10" xfId="0" applyFont="1" applyFill="1" applyBorder="1" applyAlignment="1">
      <alignment horizontal="center" wrapText="1"/>
    </xf>
    <xf numFmtId="0" fontId="6" fillId="2" borderId="25" xfId="0" applyFont="1" applyFill="1" applyBorder="1" applyAlignment="1">
      <alignment horizontal="center" wrapText="1"/>
    </xf>
    <xf numFmtId="0" fontId="6" fillId="2" borderId="26" xfId="0" applyFont="1" applyFill="1" applyBorder="1" applyAlignment="1">
      <alignment horizontal="center" wrapText="1"/>
    </xf>
    <xf numFmtId="0" fontId="7" fillId="2" borderId="26" xfId="0" applyFont="1" applyFill="1" applyBorder="1" applyAlignment="1">
      <alignment horizontal="center"/>
    </xf>
    <xf numFmtId="0" fontId="6" fillId="2" borderId="26" xfId="0" applyFont="1" applyFill="1" applyBorder="1" applyAlignment="1">
      <alignment horizontal="center"/>
    </xf>
    <xf numFmtId="0" fontId="6" fillId="2" borderId="27" xfId="0" applyFont="1" applyFill="1" applyBorder="1" applyAlignment="1">
      <alignment horizontal="center" wrapText="1"/>
    </xf>
    <xf numFmtId="0" fontId="8" fillId="0" borderId="0" xfId="0" applyFont="1" applyAlignment="1">
      <alignment wrapText="1"/>
    </xf>
    <xf numFmtId="0" fontId="6" fillId="2" borderId="28" xfId="0" applyFont="1" applyFill="1" applyBorder="1" applyAlignment="1">
      <alignment horizontal="center" wrapText="1"/>
    </xf>
    <xf numFmtId="0" fontId="6" fillId="2" borderId="29" xfId="0" applyFont="1" applyFill="1" applyBorder="1" applyAlignment="1">
      <alignment horizontal="center" wrapText="1"/>
    </xf>
    <xf numFmtId="0" fontId="7" fillId="2" borderId="29" xfId="0" applyFont="1" applyFill="1" applyBorder="1" applyAlignment="1">
      <alignment horizontal="center"/>
    </xf>
    <xf numFmtId="0" fontId="6" fillId="2" borderId="29" xfId="0" applyFont="1" applyFill="1" applyBorder="1" applyAlignment="1">
      <alignment horizontal="center"/>
    </xf>
    <xf numFmtId="0" fontId="6" fillId="2" borderId="30" xfId="0" applyFont="1" applyFill="1" applyBorder="1" applyAlignment="1">
      <alignment horizontal="center" wrapText="1"/>
    </xf>
    <xf numFmtId="0" fontId="10" fillId="0" borderId="1" xfId="0" applyFont="1" applyBorder="1" applyAlignment="1">
      <alignment vertical="center" wrapText="1"/>
    </xf>
    <xf numFmtId="0" fontId="20" fillId="0" borderId="3" xfId="0" applyFont="1" applyBorder="1" applyAlignment="1">
      <alignment horizontal="left" wrapText="1"/>
    </xf>
    <xf numFmtId="0" fontId="20" fillId="0" borderId="4" xfId="0" applyFont="1" applyBorder="1" applyAlignment="1">
      <alignment horizontal="center" vertical="center" wrapText="1"/>
    </xf>
    <xf numFmtId="0" fontId="20" fillId="0" borderId="4" xfId="0" applyFont="1" applyBorder="1"/>
    <xf numFmtId="14" fontId="20" fillId="0" borderId="4" xfId="0" applyNumberFormat="1" applyFont="1" applyBorder="1" applyAlignment="1">
      <alignment horizontal="left"/>
    </xf>
    <xf numFmtId="0" fontId="20" fillId="0" borderId="4" xfId="0" applyFont="1" applyBorder="1" applyAlignment="1">
      <alignment wrapText="1"/>
    </xf>
    <xf numFmtId="43" fontId="20" fillId="0" borderId="5" xfId="1" applyFont="1" applyBorder="1"/>
    <xf numFmtId="0" fontId="20" fillId="0" borderId="6" xfId="0" applyFont="1" applyBorder="1" applyAlignment="1">
      <alignment horizontal="left" wrapText="1"/>
    </xf>
    <xf numFmtId="0" fontId="20" fillId="0" borderId="1" xfId="0" applyFont="1" applyBorder="1"/>
    <xf numFmtId="14" fontId="20" fillId="0" borderId="1" xfId="0" applyNumberFormat="1" applyFont="1" applyBorder="1" applyAlignment="1">
      <alignment horizontal="left"/>
    </xf>
    <xf numFmtId="43" fontId="20" fillId="0" borderId="7" xfId="1" applyFont="1" applyFill="1" applyBorder="1"/>
    <xf numFmtId="0" fontId="20" fillId="0" borderId="8" xfId="0" applyFont="1" applyBorder="1" applyAlignment="1">
      <alignment horizontal="left" wrapText="1"/>
    </xf>
    <xf numFmtId="0" fontId="20" fillId="0" borderId="9" xfId="0" applyFont="1" applyBorder="1" applyAlignment="1">
      <alignment horizontal="center" vertical="center" wrapText="1"/>
    </xf>
    <xf numFmtId="0" fontId="20" fillId="0" borderId="9" xfId="0" applyFont="1" applyBorder="1"/>
    <xf numFmtId="14" fontId="20" fillId="0" borderId="9" xfId="0" applyNumberFormat="1" applyFont="1" applyBorder="1" applyAlignment="1">
      <alignment horizontal="left"/>
    </xf>
    <xf numFmtId="0" fontId="20" fillId="0" borderId="9" xfId="0" applyFont="1" applyBorder="1" applyAlignment="1">
      <alignment wrapText="1"/>
    </xf>
    <xf numFmtId="43" fontId="20" fillId="0" borderId="10" xfId="1" applyFont="1" applyBorder="1"/>
    <xf numFmtId="43" fontId="20" fillId="0" borderId="7" xfId="1" applyFont="1" applyBorder="1"/>
    <xf numFmtId="0" fontId="20" fillId="0" borderId="8" xfId="0" applyFont="1" applyBorder="1" applyAlignment="1">
      <alignment horizontal="center" vertical="center" wrapText="1"/>
    </xf>
    <xf numFmtId="0" fontId="20" fillId="0" borderId="9" xfId="0" applyFont="1" applyBorder="1" applyAlignment="1">
      <alignment horizontal="left" wrapText="1"/>
    </xf>
    <xf numFmtId="0" fontId="20" fillId="0" borderId="9" xfId="0" applyFont="1" applyBorder="1" applyAlignment="1">
      <alignment horizontal="left" vertical="center" wrapText="1"/>
    </xf>
    <xf numFmtId="14" fontId="9" fillId="0" borderId="1" xfId="0" applyNumberFormat="1" applyFont="1" applyBorder="1" applyAlignment="1">
      <alignment horizontal="center" vertical="center" wrapText="1"/>
    </xf>
    <xf numFmtId="0" fontId="19" fillId="3" borderId="1" xfId="0" applyFont="1" applyFill="1" applyBorder="1" applyAlignment="1">
      <alignment horizontal="center"/>
    </xf>
    <xf numFmtId="0" fontId="6" fillId="2" borderId="1" xfId="0" applyFont="1" applyFill="1" applyBorder="1" applyAlignment="1">
      <alignment horizontal="center"/>
    </xf>
    <xf numFmtId="0" fontId="7" fillId="2" borderId="1" xfId="0" applyFont="1" applyFill="1" applyBorder="1" applyAlignment="1">
      <alignment horizontal="center"/>
    </xf>
    <xf numFmtId="14" fontId="20" fillId="0" borderId="1" xfId="0" applyNumberFormat="1" applyFont="1" applyBorder="1"/>
    <xf numFmtId="43" fontId="20" fillId="0" borderId="1" xfId="1" applyFont="1" applyBorder="1"/>
    <xf numFmtId="0" fontId="20" fillId="0" borderId="0" xfId="0" applyFont="1" applyAlignment="1">
      <alignment horizontal="center" vertical="center" wrapText="1"/>
    </xf>
    <xf numFmtId="0" fontId="21" fillId="0" borderId="0" xfId="0" applyFont="1"/>
    <xf numFmtId="43" fontId="21" fillId="0" borderId="0" xfId="0" applyNumberFormat="1" applyFont="1"/>
    <xf numFmtId="0" fontId="20" fillId="0" borderId="0" xfId="0" applyFont="1"/>
    <xf numFmtId="0" fontId="2" fillId="0" borderId="0" xfId="0" applyFont="1"/>
    <xf numFmtId="0" fontId="2" fillId="0" borderId="0" xfId="0" applyFont="1" applyAlignment="1">
      <alignment horizontal="center"/>
    </xf>
    <xf numFmtId="0" fontId="26" fillId="4" borderId="1" xfId="0" applyFont="1" applyFill="1" applyBorder="1" applyAlignment="1">
      <alignment horizontal="center" wrapText="1"/>
    </xf>
    <xf numFmtId="0" fontId="20" fillId="4" borderId="1" xfId="0" applyFont="1" applyFill="1" applyBorder="1" applyAlignment="1">
      <alignment horizontal="center" wrapText="1"/>
    </xf>
    <xf numFmtId="0" fontId="26" fillId="4" borderId="1" xfId="0" applyFont="1" applyFill="1" applyBorder="1" applyAlignment="1">
      <alignment horizontal="left" wrapText="1"/>
    </xf>
    <xf numFmtId="4" fontId="26" fillId="4" borderId="1" xfId="0" applyNumberFormat="1" applyFont="1" applyFill="1" applyBorder="1" applyAlignment="1">
      <alignment horizontal="right" wrapText="1"/>
    </xf>
    <xf numFmtId="14" fontId="20" fillId="0" borderId="1" xfId="0" applyNumberFormat="1" applyFont="1" applyBorder="1" applyAlignment="1">
      <alignment horizontal="center" wrapText="1"/>
    </xf>
    <xf numFmtId="14" fontId="26" fillId="4" borderId="1" xfId="0" applyNumberFormat="1" applyFont="1" applyFill="1" applyBorder="1" applyAlignment="1">
      <alignment horizontal="center" wrapText="1"/>
    </xf>
    <xf numFmtId="0" fontId="20" fillId="0" borderId="1" xfId="0" applyFont="1" applyBorder="1" applyAlignment="1">
      <alignment horizontal="center" wrapText="1"/>
    </xf>
    <xf numFmtId="0" fontId="20" fillId="0" borderId="9" xfId="0" applyFont="1" applyBorder="1" applyAlignment="1">
      <alignment horizontal="right"/>
    </xf>
    <xf numFmtId="0" fontId="20" fillId="0" borderId="4" xfId="0" applyFont="1" applyBorder="1" applyAlignment="1">
      <alignment horizontal="right"/>
    </xf>
    <xf numFmtId="0" fontId="20" fillId="0" borderId="1" xfId="0" applyFont="1" applyBorder="1" applyAlignment="1">
      <alignment horizontal="right"/>
    </xf>
    <xf numFmtId="0" fontId="20" fillId="0" borderId="0" xfId="0" applyFont="1" applyAlignment="1">
      <alignment horizontal="right"/>
    </xf>
    <xf numFmtId="0" fontId="20" fillId="0" borderId="8" xfId="0" applyFont="1" applyBorder="1" applyAlignment="1">
      <alignment horizontal="left" vertical="center" wrapText="1"/>
    </xf>
    <xf numFmtId="0" fontId="3" fillId="0" borderId="0" xfId="0" applyFont="1" applyAlignment="1">
      <alignment horizontal="right"/>
    </xf>
    <xf numFmtId="0" fontId="2" fillId="0" borderId="0" xfId="0" applyFont="1" applyAlignment="1">
      <alignment horizontal="right"/>
    </xf>
    <xf numFmtId="43" fontId="2" fillId="0" borderId="0" xfId="0" applyNumberFormat="1" applyFont="1" applyAlignment="1">
      <alignment horizontal="right"/>
    </xf>
    <xf numFmtId="0" fontId="20" fillId="0" borderId="8" xfId="0" applyFont="1" applyBorder="1" applyAlignment="1">
      <alignment wrapText="1"/>
    </xf>
    <xf numFmtId="0" fontId="0" fillId="0" borderId="0" xfId="0" applyAlignment="1">
      <alignment vertical="top"/>
    </xf>
    <xf numFmtId="0" fontId="2" fillId="0" borderId="0" xfId="0" applyFont="1" applyAlignment="1">
      <alignment vertical="top"/>
    </xf>
    <xf numFmtId="0" fontId="2" fillId="0" borderId="0" xfId="0" applyFont="1" applyAlignment="1">
      <alignment horizontal="center" vertical="top"/>
    </xf>
    <xf numFmtId="0" fontId="21" fillId="0" borderId="0" xfId="0" applyFont="1" applyAlignment="1">
      <alignment vertical="top"/>
    </xf>
    <xf numFmtId="0" fontId="2" fillId="0" borderId="0" xfId="0" applyFont="1" applyAlignment="1">
      <alignment horizontal="left"/>
    </xf>
    <xf numFmtId="0" fontId="27" fillId="2" borderId="1" xfId="0" applyFont="1" applyFill="1" applyBorder="1" applyAlignment="1">
      <alignment horizontal="center"/>
    </xf>
    <xf numFmtId="0" fontId="27" fillId="2" borderId="1" xfId="0" applyFont="1" applyFill="1" applyBorder="1" applyAlignment="1">
      <alignment horizontal="center" wrapText="1"/>
    </xf>
    <xf numFmtId="14" fontId="26" fillId="4" borderId="1" xfId="0" applyNumberFormat="1" applyFont="1" applyFill="1" applyBorder="1" applyAlignment="1">
      <alignment horizontal="center"/>
    </xf>
    <xf numFmtId="0" fontId="2" fillId="2" borderId="1" xfId="0" applyFont="1" applyFill="1" applyBorder="1" applyAlignment="1">
      <alignment horizontal="center" wrapText="1"/>
    </xf>
    <xf numFmtId="0" fontId="19" fillId="3" borderId="31" xfId="0" applyFont="1" applyFill="1" applyBorder="1"/>
    <xf numFmtId="0" fontId="19" fillId="3" borderId="0" xfId="0" applyFont="1" applyFill="1"/>
    <xf numFmtId="43" fontId="20" fillId="0" borderId="1" xfId="1" applyFont="1" applyBorder="1" applyAlignment="1">
      <alignment horizontal="right"/>
    </xf>
    <xf numFmtId="0" fontId="26" fillId="4" borderId="1" xfId="0" applyFont="1" applyFill="1" applyBorder="1" applyAlignment="1">
      <alignment horizontal="right"/>
    </xf>
    <xf numFmtId="0" fontId="27" fillId="2" borderId="25" xfId="0" applyFont="1" applyFill="1" applyBorder="1" applyAlignment="1">
      <alignment horizontal="center"/>
    </xf>
    <xf numFmtId="0" fontId="27" fillId="2" borderId="26" xfId="0" applyFont="1" applyFill="1" applyBorder="1" applyAlignment="1">
      <alignment horizontal="center"/>
    </xf>
    <xf numFmtId="0" fontId="2" fillId="2" borderId="26" xfId="0" applyFont="1" applyFill="1" applyBorder="1" applyAlignment="1">
      <alignment horizontal="center" wrapText="1"/>
    </xf>
    <xf numFmtId="0" fontId="27" fillId="2" borderId="26" xfId="0" applyFont="1" applyFill="1" applyBorder="1" applyAlignment="1">
      <alignment horizontal="center" wrapText="1"/>
    </xf>
    <xf numFmtId="0" fontId="27" fillId="2" borderId="27" xfId="0" applyFont="1" applyFill="1" applyBorder="1" applyAlignment="1">
      <alignment horizontal="center" wrapText="1"/>
    </xf>
    <xf numFmtId="0" fontId="26" fillId="4" borderId="3" xfId="0" applyFont="1" applyFill="1" applyBorder="1" applyAlignment="1">
      <alignment horizontal="center" wrapText="1"/>
    </xf>
    <xf numFmtId="0" fontId="26" fillId="4" borderId="4" xfId="0" applyFont="1" applyFill="1" applyBorder="1" applyAlignment="1">
      <alignment horizontal="center" wrapText="1"/>
    </xf>
    <xf numFmtId="0" fontId="20" fillId="4" borderId="4" xfId="0" applyFont="1" applyFill="1" applyBorder="1" applyAlignment="1">
      <alignment horizontal="center" wrapText="1"/>
    </xf>
    <xf numFmtId="14" fontId="26" fillId="4" borderId="4" xfId="0" applyNumberFormat="1" applyFont="1" applyFill="1" applyBorder="1" applyAlignment="1">
      <alignment horizontal="center"/>
    </xf>
    <xf numFmtId="0" fontId="26" fillId="4" borderId="4" xfId="0" applyFont="1" applyFill="1" applyBorder="1" applyAlignment="1">
      <alignment horizontal="left" wrapText="1"/>
    </xf>
    <xf numFmtId="4" fontId="26" fillId="4" borderId="5" xfId="0" applyNumberFormat="1" applyFont="1" applyFill="1" applyBorder="1" applyAlignment="1">
      <alignment horizontal="right" wrapText="1"/>
    </xf>
    <xf numFmtId="14" fontId="20" fillId="0" borderId="6" xfId="0" applyNumberFormat="1" applyFont="1" applyBorder="1" applyAlignment="1">
      <alignment horizontal="center" vertical="center" wrapText="1"/>
    </xf>
    <xf numFmtId="43" fontId="20" fillId="0" borderId="7" xfId="1" applyFont="1" applyBorder="1" applyAlignment="1">
      <alignment horizontal="right"/>
    </xf>
    <xf numFmtId="14" fontId="20" fillId="0" borderId="6" xfId="0" applyNumberFormat="1" applyFont="1" applyBorder="1" applyAlignment="1">
      <alignment horizontal="center" wrapText="1"/>
    </xf>
    <xf numFmtId="14" fontId="20" fillId="0" borderId="8" xfId="0" applyNumberFormat="1" applyFont="1" applyBorder="1" applyAlignment="1">
      <alignment horizontal="center" wrapText="1"/>
    </xf>
    <xf numFmtId="14" fontId="20" fillId="0" borderId="9" xfId="0" applyNumberFormat="1" applyFont="1" applyBorder="1"/>
    <xf numFmtId="43" fontId="20" fillId="0" borderId="10" xfId="1" applyFont="1" applyBorder="1" applyAlignment="1">
      <alignment horizontal="right"/>
    </xf>
    <xf numFmtId="0" fontId="26" fillId="4" borderId="4" xfId="0" applyFont="1" applyFill="1" applyBorder="1" applyAlignment="1">
      <alignment horizontal="left"/>
    </xf>
    <xf numFmtId="0" fontId="20" fillId="0" borderId="1" xfId="0" applyFont="1" applyBorder="1" applyAlignment="1">
      <alignment horizontal="left"/>
    </xf>
    <xf numFmtId="0" fontId="20" fillId="0" borderId="9" xfId="0" applyFont="1" applyBorder="1" applyAlignment="1">
      <alignment horizontal="left"/>
    </xf>
    <xf numFmtId="0" fontId="19" fillId="3" borderId="8" xfId="0" applyFont="1" applyFill="1" applyBorder="1" applyAlignment="1">
      <alignment horizontal="center"/>
    </xf>
    <xf numFmtId="0" fontId="19" fillId="3" borderId="9" xfId="0" applyFont="1" applyFill="1" applyBorder="1" applyAlignment="1">
      <alignment horizontal="center"/>
    </xf>
    <xf numFmtId="0" fontId="19" fillId="3" borderId="10" xfId="0" applyFont="1" applyFill="1" applyBorder="1" applyAlignment="1">
      <alignment horizontal="center"/>
    </xf>
    <xf numFmtId="0" fontId="20" fillId="4" borderId="1" xfId="0" applyFont="1" applyFill="1" applyBorder="1" applyAlignment="1">
      <alignment horizontal="left" wrapText="1"/>
    </xf>
    <xf numFmtId="14" fontId="26" fillId="4" borderId="1" xfId="0" applyNumberFormat="1" applyFont="1" applyFill="1" applyBorder="1" applyAlignment="1">
      <alignment horizontal="left"/>
    </xf>
    <xf numFmtId="0" fontId="20" fillId="0" borderId="1" xfId="0" applyFont="1" applyBorder="1" applyAlignment="1">
      <alignment horizontal="left" wrapText="1"/>
    </xf>
    <xf numFmtId="14" fontId="20" fillId="0" borderId="1" xfId="0" applyNumberFormat="1" applyFont="1" applyBorder="1" applyAlignment="1">
      <alignment horizontal="left" wrapText="1"/>
    </xf>
    <xf numFmtId="0" fontId="20" fillId="0" borderId="1" xfId="0" applyFont="1" applyBorder="1" applyAlignment="1">
      <alignment horizontal="left" vertical="center" wrapText="1"/>
    </xf>
    <xf numFmtId="0" fontId="20" fillId="0" borderId="0" xfId="0" applyFont="1" applyAlignment="1">
      <alignment horizontal="left"/>
    </xf>
    <xf numFmtId="0" fontId="26" fillId="4" borderId="1" xfId="0" applyFont="1" applyFill="1" applyBorder="1" applyAlignment="1">
      <alignment horizontal="center"/>
    </xf>
    <xf numFmtId="14" fontId="26" fillId="4" borderId="1" xfId="0" applyNumberFormat="1" applyFont="1" applyFill="1" applyBorder="1" applyAlignment="1">
      <alignment horizontal="left" wrapText="1"/>
    </xf>
    <xf numFmtId="43" fontId="20" fillId="0" borderId="1" xfId="1" applyFont="1" applyBorder="1" applyAlignment="1">
      <alignment horizontal="right" wrapText="1"/>
    </xf>
    <xf numFmtId="4" fontId="2" fillId="0" borderId="0" xfId="0" applyNumberFormat="1" applyFont="1"/>
    <xf numFmtId="0" fontId="28" fillId="0" borderId="0" xfId="0" applyFont="1"/>
    <xf numFmtId="0" fontId="19" fillId="3" borderId="1" xfId="0" applyFont="1" applyFill="1" applyBorder="1"/>
    <xf numFmtId="0" fontId="10" fillId="0" borderId="1" xfId="0" applyFont="1" applyBorder="1" applyAlignment="1">
      <alignment horizontal="left" vertical="center" wrapText="1"/>
    </xf>
    <xf numFmtId="14" fontId="10" fillId="0" borderId="1" xfId="0" applyNumberFormat="1" applyFont="1" applyBorder="1" applyAlignment="1">
      <alignment horizontal="left" wrapText="1"/>
    </xf>
    <xf numFmtId="0" fontId="10" fillId="0" borderId="0" xfId="0" applyFont="1" applyAlignment="1">
      <alignment horizontal="center" vertical="center" wrapText="1"/>
    </xf>
    <xf numFmtId="0" fontId="10" fillId="0" borderId="0" xfId="0" applyFont="1"/>
    <xf numFmtId="0" fontId="32" fillId="0" borderId="0" xfId="0" applyFont="1"/>
    <xf numFmtId="43" fontId="32" fillId="0" borderId="0" xfId="0" applyNumberFormat="1" applyFont="1"/>
    <xf numFmtId="0" fontId="32" fillId="0" borderId="0" xfId="0" applyFont="1" applyAlignment="1">
      <alignment horizontal="center"/>
    </xf>
    <xf numFmtId="0" fontId="32" fillId="0" borderId="0" xfId="0" applyFont="1" applyAlignment="1">
      <alignment horizontal="left"/>
    </xf>
    <xf numFmtId="0" fontId="29" fillId="4" borderId="1" xfId="0" applyFont="1" applyFill="1" applyBorder="1" applyAlignment="1">
      <alignment horizontal="left" wrapText="1"/>
    </xf>
    <xf numFmtId="0" fontId="10" fillId="4" borderId="1" xfId="0" applyFont="1" applyFill="1" applyBorder="1" applyAlignment="1">
      <alignment horizontal="left" wrapText="1"/>
    </xf>
    <xf numFmtId="14" fontId="29" fillId="4" borderId="1" xfId="0" applyNumberFormat="1" applyFont="1" applyFill="1" applyBorder="1" applyAlignment="1">
      <alignment horizontal="left" wrapText="1"/>
    </xf>
    <xf numFmtId="0" fontId="10" fillId="0" borderId="2" xfId="0" applyFont="1" applyBorder="1" applyAlignment="1">
      <alignment horizontal="left" wrapText="1"/>
    </xf>
    <xf numFmtId="0" fontId="19" fillId="3" borderId="2" xfId="0" applyFont="1" applyFill="1" applyBorder="1" applyAlignment="1">
      <alignment horizontal="center"/>
    </xf>
    <xf numFmtId="0" fontId="6" fillId="2" borderId="5" xfId="0" applyFont="1" applyFill="1" applyBorder="1" applyAlignment="1">
      <alignment horizontal="center" wrapText="1"/>
    </xf>
    <xf numFmtId="0" fontId="6" fillId="2" borderId="3" xfId="0" applyFont="1" applyFill="1" applyBorder="1" applyAlignment="1">
      <alignment horizontal="center" wrapText="1"/>
    </xf>
    <xf numFmtId="0" fontId="6" fillId="2" borderId="4" xfId="0" applyFont="1" applyFill="1" applyBorder="1" applyAlignment="1">
      <alignment horizontal="center" wrapText="1"/>
    </xf>
    <xf numFmtId="0" fontId="7" fillId="2" borderId="4" xfId="0" applyFont="1" applyFill="1" applyBorder="1" applyAlignment="1">
      <alignment horizontal="center" wrapText="1"/>
    </xf>
    <xf numFmtId="0" fontId="10" fillId="0" borderId="9" xfId="0" applyFont="1" applyBorder="1" applyAlignment="1">
      <alignment wrapText="1"/>
    </xf>
    <xf numFmtId="0" fontId="29" fillId="4" borderId="6" xfId="0" applyFont="1" applyFill="1" applyBorder="1" applyAlignment="1">
      <alignment horizontal="left" wrapText="1"/>
    </xf>
    <xf numFmtId="14" fontId="10" fillId="0" borderId="6" xfId="0" applyNumberFormat="1" applyFont="1" applyBorder="1" applyAlignment="1">
      <alignment horizontal="left" vertical="center" wrapText="1"/>
    </xf>
    <xf numFmtId="0" fontId="10" fillId="0" borderId="8" xfId="0" applyFont="1" applyBorder="1" applyAlignment="1">
      <alignment horizontal="left" vertical="center" wrapText="1"/>
    </xf>
    <xf numFmtId="0" fontId="10" fillId="0" borderId="9" xfId="0" applyFont="1" applyBorder="1" applyAlignment="1">
      <alignment horizontal="left" wrapText="1"/>
    </xf>
    <xf numFmtId="0" fontId="32" fillId="0" borderId="0" xfId="0" applyFont="1" applyAlignment="1">
      <alignment horizontal="right"/>
    </xf>
    <xf numFmtId="0" fontId="30" fillId="2" borderId="2" xfId="0" applyFont="1" applyFill="1" applyBorder="1" applyAlignment="1">
      <alignment horizontal="center" wrapText="1"/>
    </xf>
    <xf numFmtId="0" fontId="31" fillId="2" borderId="2" xfId="0" applyFont="1" applyFill="1" applyBorder="1" applyAlignment="1">
      <alignment horizontal="center" wrapText="1"/>
    </xf>
    <xf numFmtId="0" fontId="30" fillId="2" borderId="2" xfId="0" applyFont="1" applyFill="1" applyBorder="1" applyAlignment="1">
      <alignment horizontal="center"/>
    </xf>
    <xf numFmtId="0" fontId="29" fillId="4" borderId="4" xfId="0" applyFont="1" applyFill="1" applyBorder="1" applyAlignment="1">
      <alignment horizontal="left" wrapText="1"/>
    </xf>
    <xf numFmtId="14" fontId="10" fillId="0" borderId="9" xfId="0" applyNumberFormat="1" applyFont="1" applyBorder="1" applyAlignment="1">
      <alignment horizontal="left" wrapText="1"/>
    </xf>
    <xf numFmtId="0" fontId="29" fillId="4" borderId="3" xfId="0" applyFont="1" applyFill="1" applyBorder="1" applyAlignment="1">
      <alignment horizontal="left" wrapText="1"/>
    </xf>
    <xf numFmtId="0" fontId="10" fillId="4" borderId="4" xfId="0" applyFont="1" applyFill="1" applyBorder="1" applyAlignment="1">
      <alignment horizontal="left" wrapText="1"/>
    </xf>
    <xf numFmtId="14" fontId="29" fillId="4" borderId="4" xfId="0" applyNumberFormat="1" applyFont="1" applyFill="1" applyBorder="1" applyAlignment="1">
      <alignment horizontal="left" wrapText="1"/>
    </xf>
    <xf numFmtId="4" fontId="29" fillId="4" borderId="5" xfId="0" applyNumberFormat="1" applyFont="1" applyFill="1" applyBorder="1" applyAlignment="1">
      <alignment horizontal="right" wrapText="1"/>
    </xf>
    <xf numFmtId="4" fontId="29" fillId="4" borderId="7" xfId="0" applyNumberFormat="1" applyFont="1" applyFill="1" applyBorder="1" applyAlignment="1">
      <alignment horizontal="right" wrapText="1"/>
    </xf>
    <xf numFmtId="43" fontId="10" fillId="0" borderId="7" xfId="1" applyFont="1" applyBorder="1" applyAlignment="1">
      <alignment horizontal="right" wrapText="1"/>
    </xf>
    <xf numFmtId="43" fontId="10" fillId="0" borderId="10" xfId="0" applyNumberFormat="1" applyFont="1" applyBorder="1" applyAlignment="1">
      <alignment horizontal="right" wrapText="1"/>
    </xf>
    <xf numFmtId="43" fontId="32" fillId="0" borderId="0" xfId="0" applyNumberFormat="1" applyFont="1" applyAlignment="1">
      <alignment horizontal="right"/>
    </xf>
    <xf numFmtId="43" fontId="10" fillId="0" borderId="7" xfId="1" applyFont="1" applyBorder="1" applyAlignment="1">
      <alignment horizontal="right"/>
    </xf>
    <xf numFmtId="43" fontId="10" fillId="0" borderId="10" xfId="0" applyNumberFormat="1" applyFont="1" applyBorder="1" applyAlignment="1">
      <alignment horizontal="right"/>
    </xf>
    <xf numFmtId="0" fontId="29" fillId="4" borderId="6" xfId="0" applyFont="1" applyFill="1" applyBorder="1" applyAlignment="1">
      <alignment wrapText="1"/>
    </xf>
    <xf numFmtId="0" fontId="29" fillId="4" borderId="1" xfId="0" applyFont="1" applyFill="1" applyBorder="1" applyAlignment="1">
      <alignment wrapText="1"/>
    </xf>
    <xf numFmtId="0" fontId="10" fillId="4" borderId="1" xfId="0" applyFont="1" applyFill="1" applyBorder="1" applyAlignment="1">
      <alignment wrapText="1"/>
    </xf>
    <xf numFmtId="14" fontId="29" fillId="4" borderId="1" xfId="0" applyNumberFormat="1" applyFont="1" applyFill="1" applyBorder="1"/>
    <xf numFmtId="0" fontId="29" fillId="4" borderId="1" xfId="0" applyFont="1" applyFill="1" applyBorder="1"/>
    <xf numFmtId="14" fontId="10" fillId="0" borderId="6" xfId="0" applyNumberFormat="1" applyFont="1" applyBorder="1" applyAlignment="1">
      <alignment vertical="center" wrapText="1"/>
    </xf>
    <xf numFmtId="0" fontId="10" fillId="0" borderId="8" xfId="0" applyFont="1" applyBorder="1" applyAlignment="1">
      <alignment vertical="center" wrapText="1"/>
    </xf>
    <xf numFmtId="0" fontId="10" fillId="0" borderId="9" xfId="0" applyFont="1" applyBorder="1"/>
    <xf numFmtId="14" fontId="10" fillId="0" borderId="9" xfId="0" applyNumberFormat="1" applyFont="1" applyBorder="1"/>
    <xf numFmtId="43" fontId="3" fillId="0" borderId="0" xfId="0" applyNumberFormat="1" applyFont="1" applyAlignment="1">
      <alignment horizontal="right"/>
    </xf>
    <xf numFmtId="14" fontId="20" fillId="0" borderId="0" xfId="0" applyNumberFormat="1" applyFont="1" applyAlignment="1">
      <alignment horizontal="center" vertical="center" wrapText="1"/>
    </xf>
    <xf numFmtId="0" fontId="20" fillId="0" borderId="0" xfId="0" applyFont="1" applyAlignment="1">
      <alignment horizontal="left" wrapText="1"/>
    </xf>
    <xf numFmtId="0" fontId="20" fillId="0" borderId="0" xfId="0" applyFont="1" applyAlignment="1">
      <alignment wrapText="1"/>
    </xf>
    <xf numFmtId="14" fontId="20" fillId="0" borderId="0" xfId="0" applyNumberFormat="1" applyFont="1" applyAlignment="1">
      <alignment horizontal="left" wrapText="1"/>
    </xf>
    <xf numFmtId="44" fontId="2" fillId="0" borderId="0" xfId="1" applyNumberFormat="1" applyFont="1" applyBorder="1" applyAlignment="1">
      <alignment horizontal="right" wrapText="1"/>
    </xf>
    <xf numFmtId="14" fontId="10" fillId="0" borderId="1" xfId="0" applyNumberFormat="1" applyFont="1" applyBorder="1" applyAlignment="1">
      <alignment wrapText="1"/>
    </xf>
    <xf numFmtId="43" fontId="10" fillId="0" borderId="1" xfId="1" applyFont="1" applyBorder="1" applyAlignment="1">
      <alignment wrapText="1"/>
    </xf>
    <xf numFmtId="0" fontId="11" fillId="0" borderId="1" xfId="0" applyFont="1" applyBorder="1" applyAlignment="1">
      <alignment wrapText="1"/>
    </xf>
    <xf numFmtId="43" fontId="10" fillId="0" borderId="1" xfId="0" applyNumberFormat="1" applyFont="1" applyBorder="1" applyAlignment="1">
      <alignment wrapText="1"/>
    </xf>
    <xf numFmtId="4" fontId="11" fillId="0" borderId="1" xfId="0" applyNumberFormat="1" applyFont="1" applyBorder="1" applyAlignment="1">
      <alignment wrapText="1"/>
    </xf>
    <xf numFmtId="14" fontId="11" fillId="0" borderId="1" xfId="0" applyNumberFormat="1" applyFont="1" applyBorder="1" applyAlignment="1">
      <alignment wrapText="1"/>
    </xf>
    <xf numFmtId="0" fontId="2" fillId="0" borderId="35" xfId="0" applyFont="1" applyBorder="1" applyAlignment="1">
      <alignment wrapText="1"/>
    </xf>
    <xf numFmtId="0" fontId="10" fillId="0" borderId="2" xfId="0" applyFont="1" applyBorder="1" applyAlignment="1">
      <alignment wrapText="1"/>
    </xf>
    <xf numFmtId="0" fontId="2" fillId="0" borderId="35" xfId="0" applyFont="1" applyBorder="1" applyAlignment="1">
      <alignment horizontal="right" wrapText="1"/>
    </xf>
    <xf numFmtId="0" fontId="24" fillId="0" borderId="0" xfId="0" applyFont="1"/>
    <xf numFmtId="0" fontId="25" fillId="0" borderId="0" xfId="0" applyFont="1"/>
    <xf numFmtId="0" fontId="3" fillId="0" borderId="0" xfId="0" applyFont="1" applyAlignment="1">
      <alignment horizontal="right" wrapText="1"/>
    </xf>
    <xf numFmtId="43" fontId="28" fillId="0" borderId="0" xfId="0" applyNumberFormat="1" applyFont="1"/>
    <xf numFmtId="0" fontId="6" fillId="2" borderId="2" xfId="0" applyFont="1" applyFill="1" applyBorder="1" applyAlignment="1">
      <alignment horizontal="center" wrapText="1"/>
    </xf>
    <xf numFmtId="0" fontId="7" fillId="2" borderId="2" xfId="0" applyFont="1" applyFill="1" applyBorder="1" applyAlignment="1">
      <alignment horizontal="center" wrapText="1"/>
    </xf>
    <xf numFmtId="14" fontId="20" fillId="0" borderId="3" xfId="0" applyNumberFormat="1" applyFont="1" applyBorder="1" applyAlignment="1">
      <alignment horizontal="center" vertical="center" wrapText="1"/>
    </xf>
    <xf numFmtId="14" fontId="20" fillId="0" borderId="4" xfId="0" applyNumberFormat="1" applyFont="1" applyBorder="1" applyAlignment="1">
      <alignment wrapText="1"/>
    </xf>
    <xf numFmtId="43" fontId="20" fillId="0" borderId="5" xfId="1" applyFont="1" applyBorder="1" applyAlignment="1">
      <alignment wrapText="1"/>
    </xf>
    <xf numFmtId="43" fontId="20" fillId="0" borderId="7" xfId="1" applyFont="1" applyBorder="1" applyAlignment="1">
      <alignment wrapText="1"/>
    </xf>
    <xf numFmtId="0" fontId="20" fillId="0" borderId="6" xfId="0" applyFont="1" applyBorder="1" applyAlignment="1">
      <alignment horizontal="center" vertical="center" wrapText="1"/>
    </xf>
    <xf numFmtId="14" fontId="20" fillId="0" borderId="9" xfId="0" applyNumberFormat="1" applyFont="1" applyBorder="1" applyAlignment="1">
      <alignment wrapText="1"/>
    </xf>
    <xf numFmtId="0" fontId="9" fillId="0" borderId="9" xfId="0" applyFont="1" applyBorder="1" applyAlignment="1">
      <alignment horizontal="left" vertical="center" wrapText="1"/>
    </xf>
    <xf numFmtId="43" fontId="20" fillId="0" borderId="10" xfId="1" applyFont="1" applyBorder="1" applyAlignment="1">
      <alignment wrapText="1"/>
    </xf>
    <xf numFmtId="14" fontId="20" fillId="0" borderId="8" xfId="0" applyNumberFormat="1" applyFont="1" applyBorder="1" applyAlignment="1">
      <alignment horizontal="center" vertical="center" wrapText="1"/>
    </xf>
    <xf numFmtId="0" fontId="10" fillId="0" borderId="8" xfId="0" applyFont="1" applyBorder="1" applyAlignment="1">
      <alignment wrapText="1"/>
    </xf>
    <xf numFmtId="14" fontId="10" fillId="0" borderId="9" xfId="0" applyNumberFormat="1" applyFont="1" applyBorder="1" applyAlignment="1">
      <alignment wrapText="1"/>
    </xf>
    <xf numFmtId="43" fontId="10" fillId="0" borderId="10" xfId="1" applyFont="1" applyBorder="1" applyAlignment="1">
      <alignment wrapText="1"/>
    </xf>
    <xf numFmtId="0" fontId="20" fillId="0" borderId="3" xfId="0" applyFont="1" applyBorder="1" applyAlignment="1">
      <alignment horizontal="center" vertical="center" wrapText="1"/>
    </xf>
    <xf numFmtId="43" fontId="2" fillId="0" borderId="0" xfId="1" applyFont="1" applyBorder="1" applyAlignment="1">
      <alignment horizontal="right" wrapText="1"/>
    </xf>
    <xf numFmtId="0" fontId="20" fillId="0" borderId="1" xfId="0" applyFont="1" applyBorder="1" applyAlignment="1">
      <alignment horizontal="right" wrapText="1"/>
    </xf>
    <xf numFmtId="43" fontId="20" fillId="0" borderId="1" xfId="0" applyNumberFormat="1" applyFont="1" applyBorder="1"/>
    <xf numFmtId="0" fontId="21" fillId="0" borderId="1" xfId="0" applyFont="1" applyBorder="1" applyAlignment="1">
      <alignment wrapText="1"/>
    </xf>
    <xf numFmtId="0" fontId="21" fillId="0" borderId="1" xfId="0" applyFont="1" applyBorder="1" applyAlignment="1">
      <alignment horizontal="right" wrapText="1"/>
    </xf>
    <xf numFmtId="14" fontId="20" fillId="0" borderId="1" xfId="0" applyNumberFormat="1" applyFont="1" applyBorder="1" applyAlignment="1">
      <alignment horizontal="right" wrapText="1"/>
    </xf>
    <xf numFmtId="0" fontId="26" fillId="4" borderId="1" xfId="0" applyFont="1" applyFill="1" applyBorder="1" applyAlignment="1">
      <alignment horizontal="right" wrapText="1"/>
    </xf>
    <xf numFmtId="14" fontId="20" fillId="0" borderId="0" xfId="0" applyNumberFormat="1" applyFont="1"/>
    <xf numFmtId="0" fontId="20" fillId="0" borderId="0" xfId="0" applyFont="1" applyAlignment="1">
      <alignment horizontal="center" wrapText="1"/>
    </xf>
    <xf numFmtId="43" fontId="20" fillId="0" borderId="0" xfId="0" applyNumberFormat="1" applyFont="1"/>
    <xf numFmtId="0" fontId="2" fillId="0" borderId="0" xfId="0" applyFont="1" applyAlignment="1">
      <alignment vertical="center" wrapText="1"/>
    </xf>
    <xf numFmtId="0" fontId="6" fillId="2" borderId="1" xfId="0" applyFont="1" applyFill="1" applyBorder="1" applyAlignment="1">
      <alignment wrapText="1"/>
    </xf>
    <xf numFmtId="0" fontId="26" fillId="4" borderId="1" xfId="0" applyFont="1" applyFill="1" applyBorder="1" applyAlignment="1">
      <alignment wrapText="1"/>
    </xf>
    <xf numFmtId="0" fontId="6" fillId="2" borderId="1" xfId="0" applyFont="1" applyFill="1" applyBorder="1" applyAlignment="1">
      <alignment horizontal="right" wrapText="1"/>
    </xf>
    <xf numFmtId="0" fontId="20" fillId="4" borderId="1" xfId="0" applyFont="1" applyFill="1" applyBorder="1" applyAlignment="1">
      <alignment wrapText="1"/>
    </xf>
    <xf numFmtId="43" fontId="2" fillId="0" borderId="1" xfId="1" applyFont="1" applyBorder="1" applyAlignment="1">
      <alignment horizontal="right" wrapText="1"/>
    </xf>
    <xf numFmtId="43" fontId="20" fillId="0" borderId="1" xfId="1" applyFont="1" applyFill="1" applyBorder="1" applyAlignment="1">
      <alignment horizontal="right" wrapText="1"/>
    </xf>
    <xf numFmtId="0" fontId="9" fillId="0" borderId="1" xfId="0" applyFont="1" applyBorder="1" applyAlignment="1">
      <alignment horizontal="left"/>
    </xf>
    <xf numFmtId="43" fontId="26" fillId="4" borderId="1" xfId="1" applyFont="1" applyFill="1" applyBorder="1" applyAlignment="1">
      <alignment horizontal="right" wrapText="1"/>
    </xf>
    <xf numFmtId="0" fontId="20" fillId="0" borderId="0" xfId="0" applyFont="1" applyAlignment="1">
      <alignment horizontal="right" wrapText="1"/>
    </xf>
    <xf numFmtId="14" fontId="20" fillId="0" borderId="0" xfId="0" applyNumberFormat="1" applyFont="1" applyAlignment="1">
      <alignment wrapText="1"/>
    </xf>
    <xf numFmtId="0" fontId="3" fillId="2" borderId="1" xfId="0" applyFont="1" applyFill="1" applyBorder="1" applyAlignment="1">
      <alignment horizontal="center" wrapText="1"/>
    </xf>
    <xf numFmtId="14" fontId="20" fillId="0" borderId="1" xfId="0" applyNumberFormat="1" applyFont="1" applyBorder="1" applyAlignment="1">
      <alignment horizontal="right"/>
    </xf>
    <xf numFmtId="14" fontId="26" fillId="4" borderId="1" xfId="0" applyNumberFormat="1" applyFont="1" applyFill="1" applyBorder="1" applyAlignment="1">
      <alignment horizontal="right" wrapText="1"/>
    </xf>
    <xf numFmtId="14" fontId="26" fillId="4" borderId="1" xfId="0" applyNumberFormat="1" applyFont="1" applyFill="1" applyBorder="1" applyAlignment="1">
      <alignment wrapText="1"/>
    </xf>
    <xf numFmtId="4" fontId="26" fillId="4" borderId="1" xfId="0" applyNumberFormat="1" applyFont="1" applyFill="1" applyBorder="1" applyAlignment="1">
      <alignment wrapText="1"/>
    </xf>
    <xf numFmtId="43" fontId="20" fillId="0" borderId="1" xfId="1" applyFont="1" applyFill="1" applyBorder="1" applyAlignment="1">
      <alignment wrapText="1"/>
    </xf>
    <xf numFmtId="0" fontId="20" fillId="0" borderId="2" xfId="0" applyFont="1" applyBorder="1" applyAlignment="1">
      <alignment wrapText="1"/>
    </xf>
    <xf numFmtId="14" fontId="20" fillId="0" borderId="2" xfId="0" applyNumberFormat="1" applyFont="1" applyBorder="1"/>
    <xf numFmtId="0" fontId="20" fillId="0" borderId="2" xfId="0" applyFont="1" applyBorder="1"/>
    <xf numFmtId="0" fontId="20" fillId="0" borderId="2" xfId="0" applyFont="1" applyBorder="1" applyAlignment="1">
      <alignment horizontal="left" wrapText="1"/>
    </xf>
    <xf numFmtId="43" fontId="20" fillId="0" borderId="2" xfId="0" applyNumberFormat="1" applyFont="1" applyBorder="1"/>
    <xf numFmtId="0" fontId="20" fillId="0" borderId="2" xfId="0" applyFont="1" applyBorder="1" applyAlignment="1">
      <alignment horizontal="right" wrapText="1"/>
    </xf>
    <xf numFmtId="0" fontId="20" fillId="0" borderId="22" xfId="0" applyFont="1" applyBorder="1" applyAlignment="1">
      <alignment wrapText="1"/>
    </xf>
    <xf numFmtId="0" fontId="20" fillId="0" borderId="31" xfId="0" applyFont="1" applyBorder="1" applyAlignment="1">
      <alignment wrapText="1"/>
    </xf>
    <xf numFmtId="0" fontId="26" fillId="4" borderId="22" xfId="0" applyFont="1" applyFill="1" applyBorder="1" applyAlignment="1">
      <alignment wrapText="1"/>
    </xf>
    <xf numFmtId="14" fontId="26" fillId="4" borderId="1" xfId="0" applyNumberFormat="1" applyFont="1" applyFill="1" applyBorder="1"/>
    <xf numFmtId="0" fontId="35" fillId="3" borderId="1" xfId="0" applyFont="1" applyFill="1" applyBorder="1"/>
    <xf numFmtId="0" fontId="36" fillId="2" borderId="1" xfId="0" applyFont="1" applyFill="1" applyBorder="1" applyAlignment="1">
      <alignment horizontal="center"/>
    </xf>
    <xf numFmtId="0" fontId="37" fillId="2" borderId="1" xfId="0" applyFont="1" applyFill="1" applyBorder="1" applyAlignment="1">
      <alignment horizontal="center" wrapText="1"/>
    </xf>
    <xf numFmtId="0" fontId="37" fillId="2" borderId="1" xfId="0" applyFont="1" applyFill="1" applyBorder="1" applyAlignment="1">
      <alignment horizontal="center"/>
    </xf>
    <xf numFmtId="0" fontId="33" fillId="4" borderId="1" xfId="0" applyFont="1" applyFill="1" applyBorder="1" applyAlignment="1">
      <alignment wrapText="1"/>
    </xf>
    <xf numFmtId="14" fontId="38" fillId="4" borderId="1" xfId="0" applyNumberFormat="1" applyFont="1" applyFill="1" applyBorder="1"/>
    <xf numFmtId="0" fontId="38" fillId="4" borderId="1" xfId="0" applyFont="1" applyFill="1" applyBorder="1" applyAlignment="1">
      <alignment wrapText="1"/>
    </xf>
    <xf numFmtId="4" fontId="38" fillId="4" borderId="1" xfId="0" applyNumberFormat="1" applyFont="1" applyFill="1" applyBorder="1" applyAlignment="1">
      <alignment wrapText="1"/>
    </xf>
    <xf numFmtId="0" fontId="33" fillId="0" borderId="1" xfId="0" applyFont="1" applyBorder="1" applyAlignment="1">
      <alignment wrapText="1"/>
    </xf>
    <xf numFmtId="14" fontId="33" fillId="0" borderId="1" xfId="0" applyNumberFormat="1" applyFont="1" applyBorder="1" applyAlignment="1">
      <alignment wrapText="1"/>
    </xf>
    <xf numFmtId="43" fontId="33" fillId="0" borderId="1" xfId="1" applyFont="1" applyBorder="1" applyAlignment="1">
      <alignment wrapText="1"/>
    </xf>
    <xf numFmtId="14" fontId="33" fillId="0" borderId="1" xfId="0" applyNumberFormat="1" applyFont="1" applyBorder="1"/>
    <xf numFmtId="0" fontId="33" fillId="0" borderId="1" xfId="0" applyFont="1" applyBorder="1"/>
    <xf numFmtId="0" fontId="33" fillId="0" borderId="1" xfId="0" applyFont="1" applyBorder="1" applyAlignment="1">
      <alignment horizontal="left" wrapText="1"/>
    </xf>
    <xf numFmtId="43" fontId="33" fillId="0" borderId="1" xfId="0" applyNumberFormat="1" applyFont="1" applyBorder="1"/>
    <xf numFmtId="0" fontId="33" fillId="0" borderId="0" xfId="0" applyFont="1"/>
    <xf numFmtId="0" fontId="23" fillId="0" borderId="0" xfId="0" applyFont="1" applyAlignment="1">
      <alignment horizontal="right"/>
    </xf>
    <xf numFmtId="4" fontId="23" fillId="0" borderId="0" xfId="0" applyNumberFormat="1" applyFont="1"/>
    <xf numFmtId="0" fontId="33" fillId="0" borderId="0" xfId="0" applyFont="1" applyAlignment="1">
      <alignment horizontal="center"/>
    </xf>
    <xf numFmtId="0" fontId="36" fillId="2" borderId="2" xfId="0" applyFont="1" applyFill="1" applyBorder="1" applyAlignment="1">
      <alignment horizontal="center"/>
    </xf>
    <xf numFmtId="0" fontId="37" fillId="2" borderId="2" xfId="0" applyFont="1" applyFill="1" applyBorder="1" applyAlignment="1">
      <alignment horizontal="center" wrapText="1"/>
    </xf>
    <xf numFmtId="0" fontId="37" fillId="2" borderId="2" xfId="0" applyFont="1" applyFill="1" applyBorder="1" applyAlignment="1">
      <alignment horizontal="center"/>
    </xf>
    <xf numFmtId="0" fontId="33" fillId="0" borderId="3" xfId="0" applyFont="1" applyBorder="1" applyAlignment="1">
      <alignment wrapText="1"/>
    </xf>
    <xf numFmtId="14" fontId="33" fillId="0" borderId="4" xfId="0" applyNumberFormat="1" applyFont="1" applyBorder="1"/>
    <xf numFmtId="0" fontId="33" fillId="0" borderId="4" xfId="0" applyFont="1" applyBorder="1" applyAlignment="1">
      <alignment wrapText="1"/>
    </xf>
    <xf numFmtId="0" fontId="33" fillId="0" borderId="4" xfId="0" applyFont="1" applyBorder="1"/>
    <xf numFmtId="0" fontId="33" fillId="0" borderId="4" xfId="0" applyFont="1" applyBorder="1" applyAlignment="1">
      <alignment horizontal="left" wrapText="1"/>
    </xf>
    <xf numFmtId="43" fontId="33" fillId="0" borderId="5" xfId="0" applyNumberFormat="1" applyFont="1" applyBorder="1"/>
    <xf numFmtId="0" fontId="33" fillId="0" borderId="8" xfId="0" applyFont="1" applyBorder="1" applyAlignment="1">
      <alignment wrapText="1"/>
    </xf>
    <xf numFmtId="14" fontId="33" fillId="0" borderId="9" xfId="0" applyNumberFormat="1" applyFont="1" applyBorder="1"/>
    <xf numFmtId="0" fontId="33" fillId="0" borderId="9" xfId="0" applyFont="1" applyBorder="1" applyAlignment="1">
      <alignment wrapText="1"/>
    </xf>
    <xf numFmtId="0" fontId="33" fillId="0" borderId="9" xfId="0" applyFont="1" applyBorder="1"/>
    <xf numFmtId="0" fontId="33" fillId="0" borderId="9" xfId="0" applyFont="1" applyBorder="1" applyAlignment="1">
      <alignment horizontal="left" wrapText="1"/>
    </xf>
    <xf numFmtId="43" fontId="33" fillId="0" borderId="10" xfId="0" applyNumberFormat="1" applyFont="1" applyBorder="1"/>
    <xf numFmtId="0" fontId="33" fillId="0" borderId="0" xfId="0" applyFont="1" applyAlignment="1">
      <alignment horizontal="right" wrapText="1"/>
    </xf>
    <xf numFmtId="43" fontId="15" fillId="0" borderId="0" xfId="0" applyNumberFormat="1" applyFont="1"/>
    <xf numFmtId="0" fontId="35" fillId="3" borderId="6" xfId="0" applyFont="1" applyFill="1" applyBorder="1"/>
    <xf numFmtId="0" fontId="35" fillId="3" borderId="7" xfId="0" applyFont="1" applyFill="1" applyBorder="1"/>
    <xf numFmtId="0" fontId="36" fillId="2" borderId="23" xfId="0" applyFont="1" applyFill="1" applyBorder="1" applyAlignment="1">
      <alignment horizontal="center"/>
    </xf>
    <xf numFmtId="0" fontId="37" fillId="2" borderId="24" xfId="0" applyFont="1" applyFill="1" applyBorder="1" applyAlignment="1">
      <alignment horizontal="center" wrapText="1"/>
    </xf>
    <xf numFmtId="14" fontId="33" fillId="0" borderId="9" xfId="0" applyNumberFormat="1" applyFont="1" applyBorder="1" applyAlignment="1">
      <alignment horizontal="center" wrapText="1"/>
    </xf>
    <xf numFmtId="0" fontId="33" fillId="0" borderId="9" xfId="0" applyFont="1" applyBorder="1" applyAlignment="1">
      <alignment horizontal="center" wrapText="1"/>
    </xf>
    <xf numFmtId="43" fontId="33" fillId="0" borderId="10" xfId="1" applyFont="1" applyBorder="1" applyAlignment="1">
      <alignment horizontal="right" wrapText="1"/>
    </xf>
    <xf numFmtId="43" fontId="33" fillId="4" borderId="1" xfId="0" applyNumberFormat="1" applyFont="1" applyFill="1" applyBorder="1"/>
    <xf numFmtId="14" fontId="33" fillId="4" borderId="1" xfId="0" applyNumberFormat="1" applyFont="1" applyFill="1" applyBorder="1"/>
    <xf numFmtId="0" fontId="33" fillId="4" borderId="1" xfId="0" applyFont="1" applyFill="1" applyBorder="1"/>
    <xf numFmtId="0" fontId="33" fillId="0" borderId="1" xfId="0" applyFont="1" applyBorder="1" applyAlignment="1">
      <alignment horizontal="center"/>
    </xf>
    <xf numFmtId="0" fontId="25" fillId="0" borderId="1" xfId="0" applyFont="1" applyBorder="1" applyAlignment="1">
      <alignment horizontal="left" wrapText="1"/>
    </xf>
    <xf numFmtId="14" fontId="25" fillId="0" borderId="1" xfId="0" applyNumberFormat="1" applyFont="1" applyBorder="1" applyAlignment="1">
      <alignment wrapText="1"/>
    </xf>
    <xf numFmtId="0" fontId="25" fillId="0" borderId="1" xfId="0" applyFont="1" applyBorder="1" applyAlignment="1">
      <alignment wrapText="1"/>
    </xf>
    <xf numFmtId="0" fontId="25" fillId="0" borderId="1" xfId="0" applyFont="1" applyBorder="1"/>
    <xf numFmtId="43" fontId="25" fillId="0" borderId="1" xfId="0" applyNumberFormat="1" applyFont="1" applyBorder="1"/>
    <xf numFmtId="0" fontId="25" fillId="0" borderId="4" xfId="0" applyFont="1" applyBorder="1" applyAlignment="1">
      <alignment wrapText="1"/>
    </xf>
    <xf numFmtId="0" fontId="25" fillId="0" borderId="4" xfId="0" applyFont="1" applyBorder="1"/>
    <xf numFmtId="43" fontId="25" fillId="0" borderId="5" xfId="0" applyNumberFormat="1" applyFont="1" applyBorder="1"/>
    <xf numFmtId="0" fontId="39" fillId="0" borderId="0" xfId="0" applyFont="1"/>
    <xf numFmtId="0" fontId="24" fillId="0" borderId="0" xfId="0" applyFont="1" applyAlignment="1">
      <alignment horizontal="right"/>
    </xf>
    <xf numFmtId="43" fontId="24" fillId="0" borderId="0" xfId="0" applyNumberFormat="1" applyFont="1"/>
    <xf numFmtId="0" fontId="25" fillId="0" borderId="0" xfId="0" applyFont="1" applyAlignment="1">
      <alignment horizontal="right" wrapText="1"/>
    </xf>
    <xf numFmtId="0" fontId="24" fillId="0" borderId="0" xfId="0" applyFont="1" applyAlignment="1">
      <alignment horizontal="center"/>
    </xf>
    <xf numFmtId="0" fontId="40" fillId="3" borderId="1" xfId="0" applyFont="1" applyFill="1" applyBorder="1"/>
    <xf numFmtId="43" fontId="25" fillId="0" borderId="1" xfId="1" applyFont="1" applyBorder="1" applyAlignment="1">
      <alignment wrapText="1"/>
    </xf>
    <xf numFmtId="14" fontId="25" fillId="4" borderId="1" xfId="0" applyNumberFormat="1" applyFont="1" applyFill="1" applyBorder="1" applyAlignment="1">
      <alignment horizontal="center" wrapText="1"/>
    </xf>
    <xf numFmtId="0" fontId="25" fillId="0" borderId="1" xfId="0" applyFont="1" applyBorder="1" applyAlignment="1">
      <alignment horizontal="center" wrapText="1"/>
    </xf>
    <xf numFmtId="14" fontId="25" fillId="0" borderId="1" xfId="0" applyNumberFormat="1" applyFont="1" applyBorder="1"/>
    <xf numFmtId="0" fontId="44" fillId="2" borderId="2" xfId="0" applyFont="1" applyFill="1" applyBorder="1" applyAlignment="1">
      <alignment horizontal="center"/>
    </xf>
    <xf numFmtId="0" fontId="45" fillId="2" borderId="2" xfId="0" applyFont="1" applyFill="1" applyBorder="1" applyAlignment="1">
      <alignment horizontal="center" wrapText="1"/>
    </xf>
    <xf numFmtId="0" fontId="45" fillId="2" borderId="2" xfId="0" applyFont="1" applyFill="1" applyBorder="1" applyAlignment="1">
      <alignment horizontal="center"/>
    </xf>
    <xf numFmtId="0" fontId="44" fillId="2" borderId="1" xfId="0" applyFont="1" applyFill="1" applyBorder="1" applyAlignment="1">
      <alignment horizontal="center"/>
    </xf>
    <xf numFmtId="0" fontId="45" fillId="2" borderId="1" xfId="0" applyFont="1" applyFill="1" applyBorder="1" applyAlignment="1">
      <alignment horizontal="center" wrapText="1"/>
    </xf>
    <xf numFmtId="0" fontId="45" fillId="2" borderId="1" xfId="0" applyFont="1" applyFill="1" applyBorder="1" applyAlignment="1">
      <alignment horizontal="center"/>
    </xf>
    <xf numFmtId="0" fontId="25" fillId="0" borderId="3" xfId="0" applyFont="1" applyBorder="1" applyAlignment="1">
      <alignment horizontal="left" wrapText="1"/>
    </xf>
    <xf numFmtId="14" fontId="25" fillId="0" borderId="4" xfId="0" applyNumberFormat="1" applyFont="1" applyBorder="1" applyAlignment="1">
      <alignment wrapText="1"/>
    </xf>
    <xf numFmtId="0" fontId="25" fillId="0" borderId="8" xfId="0" applyFont="1" applyBorder="1" applyAlignment="1">
      <alignment wrapText="1"/>
    </xf>
    <xf numFmtId="14" fontId="25" fillId="0" borderId="9" xfId="0" applyNumberFormat="1" applyFont="1" applyBorder="1"/>
    <xf numFmtId="0" fontId="25" fillId="0" borderId="9" xfId="0" applyFont="1" applyBorder="1" applyAlignment="1">
      <alignment wrapText="1"/>
    </xf>
    <xf numFmtId="0" fontId="25" fillId="0" borderId="9" xfId="0" applyFont="1" applyBorder="1"/>
    <xf numFmtId="0" fontId="25" fillId="0" borderId="9" xfId="0" applyFont="1" applyBorder="1" applyAlignment="1">
      <alignment horizontal="left" wrapText="1"/>
    </xf>
    <xf numFmtId="43" fontId="25" fillId="0" borderId="10" xfId="0" applyNumberFormat="1" applyFont="1" applyBorder="1"/>
    <xf numFmtId="0" fontId="44" fillId="2" borderId="8" xfId="0" applyFont="1" applyFill="1" applyBorder="1" applyAlignment="1">
      <alignment horizontal="center"/>
    </xf>
    <xf numFmtId="0" fontId="45" fillId="2" borderId="9" xfId="0" applyFont="1" applyFill="1" applyBorder="1" applyAlignment="1">
      <alignment horizontal="center" wrapText="1"/>
    </xf>
    <xf numFmtId="0" fontId="45" fillId="2" borderId="9" xfId="0" applyFont="1" applyFill="1" applyBorder="1" applyAlignment="1">
      <alignment horizontal="center"/>
    </xf>
    <xf numFmtId="0" fontId="45" fillId="2" borderId="10" xfId="0" applyFont="1" applyFill="1" applyBorder="1" applyAlignment="1">
      <alignment horizontal="center" wrapText="1"/>
    </xf>
    <xf numFmtId="0" fontId="33" fillId="0" borderId="0" xfId="0" applyFont="1" applyAlignment="1">
      <alignment wrapText="1"/>
    </xf>
    <xf numFmtId="14" fontId="15" fillId="0" borderId="0" xfId="0" applyNumberFormat="1" applyFont="1"/>
    <xf numFmtId="4" fontId="33" fillId="0" borderId="1" xfId="0" applyNumberFormat="1" applyFont="1" applyBorder="1"/>
    <xf numFmtId="14" fontId="48" fillId="4" borderId="1" xfId="0" applyNumberFormat="1" applyFont="1" applyFill="1" applyBorder="1" applyAlignment="1">
      <alignment wrapText="1"/>
    </xf>
    <xf numFmtId="0" fontId="48" fillId="4" borderId="1" xfId="0" applyFont="1" applyFill="1" applyBorder="1" applyAlignment="1">
      <alignment wrapText="1"/>
    </xf>
    <xf numFmtId="0" fontId="0" fillId="4" borderId="0" xfId="0" applyFill="1"/>
    <xf numFmtId="14" fontId="15" fillId="0" borderId="1" xfId="0" applyNumberFormat="1" applyFont="1" applyBorder="1"/>
    <xf numFmtId="0" fontId="33" fillId="0" borderId="38" xfId="0" applyFont="1" applyBorder="1"/>
    <xf numFmtId="14" fontId="15" fillId="0" borderId="12" xfId="0" applyNumberFormat="1" applyFont="1" applyBorder="1"/>
    <xf numFmtId="0" fontId="33" fillId="0" borderId="14" xfId="0" applyFont="1" applyBorder="1"/>
    <xf numFmtId="43" fontId="25" fillId="0" borderId="0" xfId="0" applyNumberFormat="1" applyFont="1"/>
    <xf numFmtId="43" fontId="33" fillId="0" borderId="4" xfId="0" applyNumberFormat="1" applyFont="1" applyBorder="1"/>
    <xf numFmtId="0" fontId="33" fillId="0" borderId="6" xfId="0" applyFont="1" applyBorder="1" applyAlignment="1">
      <alignment wrapText="1"/>
    </xf>
    <xf numFmtId="0" fontId="48" fillId="4" borderId="1" xfId="0" applyFont="1" applyFill="1" applyBorder="1"/>
    <xf numFmtId="4" fontId="33" fillId="0" borderId="1" xfId="0" applyNumberFormat="1" applyFont="1" applyBorder="1" applyAlignment="1">
      <alignment wrapText="1"/>
    </xf>
    <xf numFmtId="0" fontId="33" fillId="0" borderId="1" xfId="0" applyFont="1" applyBorder="1" applyAlignment="1">
      <alignment horizontal="center" wrapText="1"/>
    </xf>
    <xf numFmtId="0" fontId="0" fillId="0" borderId="1" xfId="0" applyBorder="1"/>
    <xf numFmtId="0" fontId="20" fillId="0" borderId="3" xfId="0" applyFont="1" applyBorder="1" applyAlignment="1">
      <alignment wrapText="1"/>
    </xf>
    <xf numFmtId="14" fontId="20" fillId="0" borderId="4" xfId="0" applyNumberFormat="1" applyFont="1" applyBorder="1"/>
    <xf numFmtId="0" fontId="20" fillId="0" borderId="4" xfId="0" applyFont="1" applyBorder="1" applyAlignment="1">
      <alignment horizontal="left" wrapText="1"/>
    </xf>
    <xf numFmtId="0" fontId="21" fillId="0" borderId="1" xfId="0" applyFont="1" applyBorder="1"/>
    <xf numFmtId="14" fontId="21" fillId="0" borderId="1" xfId="0" applyNumberFormat="1" applyFont="1" applyBorder="1"/>
    <xf numFmtId="4" fontId="20" fillId="0" borderId="1" xfId="0" applyNumberFormat="1" applyFont="1" applyBorder="1"/>
    <xf numFmtId="14" fontId="21" fillId="0" borderId="12" xfId="0" applyNumberFormat="1" applyFont="1" applyBorder="1"/>
    <xf numFmtId="0" fontId="20" fillId="0" borderId="14" xfId="0" applyFont="1" applyBorder="1"/>
    <xf numFmtId="14" fontId="21" fillId="0" borderId="0" xfId="0" applyNumberFormat="1" applyFont="1"/>
    <xf numFmtId="14" fontId="49" fillId="4" borderId="1" xfId="0" applyNumberFormat="1" applyFont="1" applyFill="1" applyBorder="1" applyAlignment="1">
      <alignment wrapText="1"/>
    </xf>
    <xf numFmtId="0" fontId="49" fillId="4" borderId="1" xfId="0" applyFont="1" applyFill="1" applyBorder="1" applyAlignment="1">
      <alignment wrapText="1"/>
    </xf>
    <xf numFmtId="0" fontId="49" fillId="4" borderId="1" xfId="0" applyFont="1" applyFill="1" applyBorder="1"/>
    <xf numFmtId="0" fontId="20" fillId="0" borderId="6" xfId="0" applyFont="1" applyBorder="1" applyAlignment="1">
      <alignment wrapText="1"/>
    </xf>
    <xf numFmtId="43" fontId="20" fillId="0" borderId="9" xfId="0" applyNumberFormat="1" applyFont="1" applyBorder="1"/>
    <xf numFmtId="43" fontId="20" fillId="0" borderId="4" xfId="0" applyNumberFormat="1" applyFont="1" applyBorder="1"/>
    <xf numFmtId="0" fontId="20" fillId="0" borderId="23" xfId="0" applyFont="1" applyBorder="1" applyAlignment="1">
      <alignment wrapText="1"/>
    </xf>
    <xf numFmtId="4" fontId="33" fillId="0" borderId="0" xfId="0" applyNumberFormat="1" applyFont="1" applyAlignment="1">
      <alignment wrapText="1"/>
    </xf>
    <xf numFmtId="4" fontId="20" fillId="0" borderId="1" xfId="0" applyNumberFormat="1" applyFont="1" applyBorder="1" applyAlignment="1">
      <alignment wrapText="1"/>
    </xf>
    <xf numFmtId="4" fontId="20" fillId="0" borderId="0" xfId="0" applyNumberFormat="1" applyFont="1" applyAlignment="1">
      <alignment wrapText="1"/>
    </xf>
    <xf numFmtId="0" fontId="21" fillId="0" borderId="2" xfId="0" applyFont="1" applyBorder="1"/>
    <xf numFmtId="0" fontId="25" fillId="0" borderId="0" xfId="0" applyFont="1" applyAlignment="1">
      <alignment horizontal="center"/>
    </xf>
    <xf numFmtId="4" fontId="20" fillId="0" borderId="4" xfId="0" applyNumberFormat="1" applyFont="1" applyBorder="1" applyAlignment="1">
      <alignment wrapText="1"/>
    </xf>
    <xf numFmtId="43" fontId="0" fillId="0" borderId="0" xfId="0" applyNumberFormat="1"/>
    <xf numFmtId="14" fontId="33" fillId="0" borderId="4" xfId="0" applyNumberFormat="1" applyFont="1" applyBorder="1" applyAlignment="1">
      <alignment horizontal="right"/>
    </xf>
    <xf numFmtId="14" fontId="33" fillId="0" borderId="1" xfId="0" applyNumberFormat="1" applyFont="1" applyBorder="1" applyAlignment="1">
      <alignment horizontal="right"/>
    </xf>
    <xf numFmtId="43" fontId="33" fillId="0" borderId="7" xfId="0" applyNumberFormat="1" applyFont="1" applyBorder="1"/>
    <xf numFmtId="14" fontId="33" fillId="0" borderId="9" xfId="0" applyNumberFormat="1" applyFont="1" applyBorder="1" applyAlignment="1">
      <alignment horizontal="right"/>
    </xf>
    <xf numFmtId="0" fontId="44" fillId="2" borderId="23" xfId="0" applyFont="1" applyFill="1" applyBorder="1" applyAlignment="1">
      <alignment horizontal="center"/>
    </xf>
    <xf numFmtId="0" fontId="45" fillId="2" borderId="24" xfId="0" applyFont="1" applyFill="1" applyBorder="1" applyAlignment="1">
      <alignment horizontal="center" wrapText="1"/>
    </xf>
    <xf numFmtId="4" fontId="33" fillId="0" borderId="7" xfId="0" applyNumberFormat="1" applyFont="1" applyBorder="1" applyAlignment="1">
      <alignment wrapText="1"/>
    </xf>
    <xf numFmtId="0" fontId="33" fillId="0" borderId="2" xfId="0" applyFont="1" applyBorder="1" applyAlignment="1">
      <alignment wrapText="1"/>
    </xf>
    <xf numFmtId="14" fontId="33" fillId="0" borderId="2" xfId="0" applyNumberFormat="1" applyFont="1" applyBorder="1"/>
    <xf numFmtId="0" fontId="33" fillId="0" borderId="2" xfId="0" applyFont="1" applyBorder="1"/>
    <xf numFmtId="0" fontId="33" fillId="0" borderId="2" xfId="0" applyFont="1" applyBorder="1" applyAlignment="1">
      <alignment horizontal="left" wrapText="1"/>
    </xf>
    <xf numFmtId="43" fontId="33" fillId="0" borderId="2" xfId="0" applyNumberFormat="1" applyFont="1" applyBorder="1"/>
    <xf numFmtId="0" fontId="20" fillId="0" borderId="41" xfId="0" applyFont="1" applyBorder="1" applyAlignment="1">
      <alignment wrapText="1"/>
    </xf>
    <xf numFmtId="43" fontId="20" fillId="0" borderId="24" xfId="0" applyNumberFormat="1" applyFont="1" applyBorder="1"/>
    <xf numFmtId="14" fontId="21" fillId="0" borderId="38" xfId="0" applyNumberFormat="1" applyFont="1" applyBorder="1"/>
    <xf numFmtId="0" fontId="26" fillId="4" borderId="38" xfId="0" applyFont="1" applyFill="1" applyBorder="1" applyAlignment="1">
      <alignment wrapText="1"/>
    </xf>
    <xf numFmtId="0" fontId="21" fillId="0" borderId="38" xfId="0" applyFont="1" applyBorder="1"/>
    <xf numFmtId="4" fontId="20" fillId="0" borderId="38" xfId="0" applyNumberFormat="1" applyFont="1" applyBorder="1"/>
    <xf numFmtId="0" fontId="20" fillId="0" borderId="38" xfId="0" applyFont="1" applyBorder="1" applyAlignment="1">
      <alignment wrapText="1"/>
    </xf>
    <xf numFmtId="14" fontId="20" fillId="0" borderId="2" xfId="0" applyNumberFormat="1" applyFont="1" applyBorder="1" applyAlignment="1">
      <alignment wrapText="1"/>
    </xf>
    <xf numFmtId="43" fontId="20" fillId="0" borderId="38" xfId="1" applyFont="1" applyBorder="1" applyAlignment="1">
      <alignment wrapText="1"/>
    </xf>
    <xf numFmtId="43" fontId="20" fillId="0" borderId="5" xfId="0" applyNumberFormat="1" applyFont="1" applyBorder="1" applyAlignment="1">
      <alignment wrapText="1"/>
    </xf>
    <xf numFmtId="14" fontId="20" fillId="0" borderId="12" xfId="0" applyNumberFormat="1" applyFont="1" applyBorder="1" applyAlignment="1">
      <alignment wrapText="1"/>
    </xf>
    <xf numFmtId="0" fontId="20" fillId="0" borderId="14" xfId="0" applyFont="1" applyBorder="1" applyAlignment="1">
      <alignment wrapText="1"/>
    </xf>
    <xf numFmtId="43" fontId="20" fillId="0" borderId="24" xfId="0" applyNumberFormat="1" applyFont="1" applyBorder="1" applyAlignment="1">
      <alignment wrapText="1"/>
    </xf>
    <xf numFmtId="43" fontId="20" fillId="0" borderId="1" xfId="0" applyNumberFormat="1" applyFont="1" applyBorder="1" applyAlignment="1">
      <alignment wrapText="1"/>
    </xf>
    <xf numFmtId="14" fontId="20" fillId="0" borderId="38" xfId="0" applyNumberFormat="1" applyFont="1" applyBorder="1" applyAlignment="1">
      <alignment wrapText="1"/>
    </xf>
    <xf numFmtId="4" fontId="20" fillId="0" borderId="38" xfId="0" applyNumberFormat="1" applyFont="1" applyBorder="1" applyAlignment="1">
      <alignment wrapText="1"/>
    </xf>
    <xf numFmtId="43" fontId="20" fillId="0" borderId="9" xfId="0" applyNumberFormat="1" applyFont="1" applyBorder="1" applyAlignment="1">
      <alignment wrapText="1"/>
    </xf>
    <xf numFmtId="43" fontId="20" fillId="0" borderId="4" xfId="0" applyNumberFormat="1" applyFont="1" applyBorder="1" applyAlignment="1">
      <alignment wrapText="1"/>
    </xf>
    <xf numFmtId="43" fontId="20" fillId="0" borderId="10" xfId="0" applyNumberFormat="1" applyFont="1" applyBorder="1" applyAlignment="1">
      <alignment wrapText="1"/>
    </xf>
    <xf numFmtId="0" fontId="6" fillId="4" borderId="1" xfId="0" applyFont="1" applyFill="1" applyBorder="1" applyAlignment="1">
      <alignment horizontal="center" wrapText="1"/>
    </xf>
    <xf numFmtId="0" fontId="20" fillId="0" borderId="42" xfId="0" applyFont="1" applyBorder="1" applyAlignment="1">
      <alignment wrapText="1"/>
    </xf>
    <xf numFmtId="14" fontId="20" fillId="0" borderId="38" xfId="0" applyNumberFormat="1" applyFont="1" applyBorder="1" applyAlignment="1">
      <alignment horizontal="center" wrapText="1"/>
    </xf>
    <xf numFmtId="0" fontId="20" fillId="0" borderId="38" xfId="0" applyFont="1" applyBorder="1" applyAlignment="1">
      <alignment horizontal="left" wrapText="1"/>
    </xf>
    <xf numFmtId="43" fontId="20" fillId="0" borderId="43" xfId="0" applyNumberFormat="1" applyFont="1" applyBorder="1"/>
    <xf numFmtId="0" fontId="49" fillId="4" borderId="1" xfId="0" applyFont="1" applyFill="1" applyBorder="1" applyAlignment="1">
      <alignment horizontal="center" wrapText="1"/>
    </xf>
    <xf numFmtId="0" fontId="49" fillId="4" borderId="1" xfId="0" applyFont="1" applyFill="1" applyBorder="1" applyAlignment="1">
      <alignment horizontal="center"/>
    </xf>
    <xf numFmtId="4" fontId="49" fillId="4" borderId="1" xfId="0" applyNumberFormat="1" applyFont="1" applyFill="1" applyBorder="1" applyAlignment="1">
      <alignment horizontal="center" wrapText="1"/>
    </xf>
    <xf numFmtId="14" fontId="49" fillId="4" borderId="1" xfId="0" applyNumberFormat="1" applyFont="1" applyFill="1" applyBorder="1" applyAlignment="1">
      <alignment horizontal="center" wrapText="1"/>
    </xf>
    <xf numFmtId="0" fontId="21" fillId="4" borderId="1" xfId="0" applyFont="1" applyFill="1" applyBorder="1" applyAlignment="1">
      <alignment wrapText="1"/>
    </xf>
    <xf numFmtId="14" fontId="21" fillId="0" borderId="12" xfId="0" applyNumberFormat="1" applyFont="1" applyBorder="1" applyAlignment="1">
      <alignment wrapText="1"/>
    </xf>
    <xf numFmtId="14" fontId="21" fillId="0" borderId="38" xfId="0" applyNumberFormat="1" applyFont="1" applyBorder="1" applyAlignment="1">
      <alignment wrapText="1"/>
    </xf>
    <xf numFmtId="14" fontId="21" fillId="0" borderId="0" xfId="0" applyNumberFormat="1" applyFont="1" applyAlignment="1">
      <alignment wrapText="1"/>
    </xf>
    <xf numFmtId="0" fontId="29" fillId="4" borderId="1" xfId="0" applyFont="1" applyFill="1" applyBorder="1" applyAlignment="1">
      <alignment horizontal="center" wrapText="1"/>
    </xf>
    <xf numFmtId="0" fontId="10" fillId="0" borderId="3" xfId="0" applyFont="1" applyBorder="1" applyAlignment="1">
      <alignment wrapText="1"/>
    </xf>
    <xf numFmtId="0" fontId="24" fillId="0" borderId="0" xfId="0" applyFont="1" applyAlignment="1">
      <alignment horizontal="left"/>
    </xf>
    <xf numFmtId="0" fontId="45" fillId="2" borderId="41" xfId="0" applyFont="1" applyFill="1" applyBorder="1" applyAlignment="1">
      <alignment horizontal="center"/>
    </xf>
    <xf numFmtId="0" fontId="40" fillId="3" borderId="2" xfId="0" applyFont="1" applyFill="1" applyBorder="1"/>
    <xf numFmtId="0" fontId="44" fillId="2" borderId="44" xfId="0" applyFont="1" applyFill="1" applyBorder="1" applyAlignment="1">
      <alignment horizontal="center"/>
    </xf>
    <xf numFmtId="0" fontId="45" fillId="2" borderId="35" xfId="0" applyFont="1" applyFill="1" applyBorder="1" applyAlignment="1">
      <alignment horizontal="center" wrapText="1"/>
    </xf>
    <xf numFmtId="14" fontId="11" fillId="0" borderId="1" xfId="0" applyNumberFormat="1" applyFont="1" applyBorder="1"/>
    <xf numFmtId="0" fontId="11" fillId="0" borderId="1" xfId="0" applyFont="1" applyBorder="1" applyAlignment="1">
      <alignment horizontal="left" wrapText="1"/>
    </xf>
    <xf numFmtId="0" fontId="11" fillId="0" borderId="1" xfId="0" applyFont="1" applyBorder="1" applyAlignment="1">
      <alignment horizontal="center" wrapText="1"/>
    </xf>
    <xf numFmtId="14" fontId="50" fillId="4" borderId="1" xfId="0" applyNumberFormat="1" applyFont="1" applyFill="1" applyBorder="1" applyAlignment="1">
      <alignment wrapText="1"/>
    </xf>
    <xf numFmtId="0" fontId="15" fillId="0" borderId="45" xfId="0" applyFont="1" applyBorder="1" applyAlignment="1">
      <alignment wrapText="1"/>
    </xf>
    <xf numFmtId="14" fontId="15" fillId="0" borderId="22" xfId="0" applyNumberFormat="1" applyFont="1" applyBorder="1"/>
    <xf numFmtId="0" fontId="15" fillId="0" borderId="22" xfId="0" applyFont="1" applyBorder="1" applyAlignment="1">
      <alignment horizontal="center" wrapText="1"/>
    </xf>
    <xf numFmtId="0" fontId="15" fillId="0" borderId="22" xfId="0" applyFont="1" applyBorder="1" applyAlignment="1">
      <alignment wrapText="1"/>
    </xf>
    <xf numFmtId="43" fontId="15" fillId="0" borderId="1" xfId="0" applyNumberFormat="1" applyFont="1" applyBorder="1"/>
    <xf numFmtId="0" fontId="15" fillId="4" borderId="1" xfId="0" applyFont="1" applyFill="1" applyBorder="1" applyAlignment="1">
      <alignment horizontal="center" wrapText="1"/>
    </xf>
    <xf numFmtId="14" fontId="48" fillId="4" borderId="1" xfId="0" applyNumberFormat="1" applyFont="1" applyFill="1" applyBorder="1" applyAlignment="1">
      <alignment horizontal="center" wrapText="1"/>
    </xf>
    <xf numFmtId="0" fontId="48" fillId="4" borderId="1" xfId="0" applyFont="1" applyFill="1" applyBorder="1" applyAlignment="1">
      <alignment horizontal="center" wrapText="1"/>
    </xf>
    <xf numFmtId="0" fontId="48" fillId="4" borderId="1" xfId="0" applyFont="1" applyFill="1" applyBorder="1" applyAlignment="1">
      <alignment horizontal="center"/>
    </xf>
    <xf numFmtId="4" fontId="48" fillId="4" borderId="1" xfId="0" applyNumberFormat="1" applyFont="1" applyFill="1" applyBorder="1" applyAlignment="1">
      <alignment horizontal="center" wrapText="1"/>
    </xf>
    <xf numFmtId="0" fontId="10" fillId="4" borderId="1" xfId="0" applyFont="1" applyFill="1" applyBorder="1" applyAlignment="1">
      <alignment horizontal="center"/>
    </xf>
    <xf numFmtId="0" fontId="50" fillId="4" borderId="1" xfId="0" applyFont="1" applyFill="1" applyBorder="1" applyAlignment="1">
      <alignment horizontal="left" wrapText="1"/>
    </xf>
    <xf numFmtId="0" fontId="38" fillId="4" borderId="1" xfId="0" applyFont="1" applyFill="1" applyBorder="1" applyAlignment="1">
      <alignment horizontal="center" wrapText="1"/>
    </xf>
    <xf numFmtId="0" fontId="15" fillId="0" borderId="22" xfId="0" applyFont="1" applyBorder="1" applyAlignment="1">
      <alignment horizontal="left" wrapText="1"/>
    </xf>
    <xf numFmtId="14" fontId="9" fillId="0" borderId="0" xfId="0" applyNumberFormat="1" applyFont="1" applyAlignment="1">
      <alignment horizontal="center"/>
    </xf>
    <xf numFmtId="0" fontId="29" fillId="4" borderId="1" xfId="0" applyFont="1" applyFill="1" applyBorder="1" applyAlignment="1">
      <alignment horizontal="center"/>
    </xf>
    <xf numFmtId="0" fontId="10" fillId="0" borderId="1" xfId="0" applyFont="1" applyBorder="1" applyAlignment="1">
      <alignment horizontal="center"/>
    </xf>
    <xf numFmtId="14" fontId="9" fillId="0" borderId="1" xfId="0" applyNumberFormat="1" applyFont="1" applyBorder="1" applyAlignment="1">
      <alignment horizontal="center"/>
    </xf>
    <xf numFmtId="0" fontId="9" fillId="0" borderId="1" xfId="0" applyFont="1" applyBorder="1" applyAlignment="1">
      <alignment horizontal="center"/>
    </xf>
    <xf numFmtId="14" fontId="10" fillId="0" borderId="0" xfId="0" applyNumberFormat="1" applyFont="1" applyAlignment="1">
      <alignment horizontal="center"/>
    </xf>
    <xf numFmtId="0" fontId="10" fillId="0" borderId="38" xfId="0" applyFont="1" applyBorder="1" applyAlignment="1">
      <alignment horizontal="center" wrapText="1"/>
    </xf>
    <xf numFmtId="0" fontId="10" fillId="0" borderId="0" xfId="0" applyFont="1" applyAlignment="1">
      <alignment horizontal="center"/>
    </xf>
    <xf numFmtId="14" fontId="10" fillId="0" borderId="38" xfId="0" applyNumberFormat="1" applyFont="1" applyBorder="1" applyAlignment="1">
      <alignment horizontal="center"/>
    </xf>
    <xf numFmtId="0" fontId="10" fillId="4" borderId="1" xfId="0" applyFont="1" applyFill="1" applyBorder="1" applyAlignment="1">
      <alignment horizontal="center" wrapText="1"/>
    </xf>
    <xf numFmtId="14" fontId="29" fillId="4" borderId="1" xfId="0" applyNumberFormat="1" applyFont="1" applyFill="1" applyBorder="1" applyAlignment="1">
      <alignment horizontal="center" wrapText="1"/>
    </xf>
    <xf numFmtId="4" fontId="29" fillId="4" borderId="1" xfId="0" applyNumberFormat="1" applyFont="1" applyFill="1" applyBorder="1" applyAlignment="1">
      <alignment horizontal="right" wrapText="1"/>
    </xf>
    <xf numFmtId="4" fontId="10" fillId="0" borderId="1" xfId="0" applyNumberFormat="1" applyFont="1" applyBorder="1" applyAlignment="1">
      <alignment horizontal="right"/>
    </xf>
    <xf numFmtId="14" fontId="29" fillId="4" borderId="1" xfId="0" applyNumberFormat="1" applyFont="1" applyFill="1" applyBorder="1" applyAlignment="1">
      <alignment wrapText="1"/>
    </xf>
    <xf numFmtId="0" fontId="10" fillId="0" borderId="1" xfId="0" applyFont="1" applyBorder="1" applyAlignment="1">
      <alignment horizontal="center" wrapText="1"/>
    </xf>
    <xf numFmtId="0" fontId="10" fillId="0" borderId="4" xfId="0" applyFont="1" applyBorder="1" applyAlignment="1">
      <alignment horizontal="center" wrapText="1"/>
    </xf>
    <xf numFmtId="0" fontId="10" fillId="0" borderId="4" xfId="0" applyFont="1" applyBorder="1" applyAlignment="1">
      <alignment wrapText="1"/>
    </xf>
    <xf numFmtId="43" fontId="10" fillId="0" borderId="5" xfId="0" applyNumberFormat="1" applyFont="1" applyBorder="1"/>
    <xf numFmtId="0" fontId="45" fillId="2" borderId="46" xfId="0" applyFont="1" applyFill="1" applyBorder="1" applyAlignment="1">
      <alignment horizontal="center" wrapText="1"/>
    </xf>
    <xf numFmtId="0" fontId="45" fillId="2" borderId="46" xfId="0" applyFont="1" applyFill="1" applyBorder="1" applyAlignment="1">
      <alignment horizontal="center"/>
    </xf>
    <xf numFmtId="0" fontId="10" fillId="0" borderId="0" xfId="0" applyFont="1" applyAlignment="1">
      <alignment horizontal="left" wrapText="1"/>
    </xf>
    <xf numFmtId="14" fontId="9" fillId="0" borderId="4" xfId="0" applyNumberFormat="1" applyFont="1" applyBorder="1" applyAlignment="1">
      <alignment horizontal="center"/>
    </xf>
    <xf numFmtId="0" fontId="9" fillId="0" borderId="16" xfId="0" applyFont="1" applyBorder="1"/>
    <xf numFmtId="0" fontId="10" fillId="0" borderId="4" xfId="0" applyFont="1" applyBorder="1"/>
    <xf numFmtId="4" fontId="10" fillId="0" borderId="5" xfId="0" applyNumberFormat="1" applyFont="1" applyBorder="1"/>
    <xf numFmtId="0" fontId="10" fillId="0" borderId="6" xfId="0" applyFont="1" applyBorder="1" applyAlignment="1">
      <alignment horizontal="center"/>
    </xf>
    <xf numFmtId="4" fontId="29" fillId="4" borderId="7" xfId="0" applyNumberFormat="1" applyFont="1" applyFill="1" applyBorder="1" applyAlignment="1">
      <alignment wrapText="1"/>
    </xf>
    <xf numFmtId="0" fontId="52" fillId="0" borderId="20" xfId="0" applyFont="1" applyBorder="1" applyAlignment="1">
      <alignment horizontal="center"/>
    </xf>
    <xf numFmtId="0" fontId="10" fillId="0" borderId="9" xfId="0" applyFont="1" applyBorder="1" applyAlignment="1">
      <alignment horizontal="center" wrapText="1"/>
    </xf>
    <xf numFmtId="43" fontId="10" fillId="0" borderId="10" xfId="0" applyNumberFormat="1" applyFont="1" applyBorder="1"/>
    <xf numFmtId="0" fontId="33" fillId="0" borderId="25" xfId="0" applyFont="1" applyBorder="1" applyAlignment="1">
      <alignment wrapText="1"/>
    </xf>
    <xf numFmtId="14" fontId="33" fillId="0" borderId="26" xfId="0" applyNumberFormat="1" applyFont="1" applyBorder="1" applyAlignment="1">
      <alignment horizontal="right"/>
    </xf>
    <xf numFmtId="0" fontId="33" fillId="0" borderId="26" xfId="0" applyFont="1" applyBorder="1" applyAlignment="1">
      <alignment wrapText="1"/>
    </xf>
    <xf numFmtId="0" fontId="53" fillId="0" borderId="26" xfId="0" applyFont="1" applyBorder="1" applyAlignment="1">
      <alignment wrapText="1"/>
    </xf>
    <xf numFmtId="43" fontId="33" fillId="0" borderId="27" xfId="0" applyNumberFormat="1" applyFont="1" applyBorder="1"/>
    <xf numFmtId="43" fontId="11" fillId="0" borderId="7" xfId="0" applyNumberFormat="1" applyFont="1" applyBorder="1" applyAlignment="1">
      <alignment horizontal="right"/>
    </xf>
    <xf numFmtId="0" fontId="11" fillId="0" borderId="1" xfId="0" applyFont="1" applyBorder="1" applyAlignment="1">
      <alignment horizontal="left"/>
    </xf>
    <xf numFmtId="0" fontId="10" fillId="0" borderId="3" xfId="0" applyFont="1" applyBorder="1" applyAlignment="1">
      <alignment horizontal="left"/>
    </xf>
    <xf numFmtId="14" fontId="0" fillId="0" borderId="4" xfId="0" applyNumberFormat="1" applyBorder="1"/>
    <xf numFmtId="0" fontId="10" fillId="0" borderId="4" xfId="0" applyFont="1" applyBorder="1" applyAlignment="1">
      <alignment horizontal="left"/>
    </xf>
    <xf numFmtId="0" fontId="11" fillId="0" borderId="4" xfId="0" applyFont="1" applyBorder="1" applyAlignment="1">
      <alignment horizontal="center"/>
    </xf>
    <xf numFmtId="0" fontId="10" fillId="0" borderId="4" xfId="0" applyFont="1" applyBorder="1" applyAlignment="1">
      <alignment horizontal="left" wrapText="1"/>
    </xf>
    <xf numFmtId="4" fontId="10" fillId="0" borderId="5" xfId="0" applyNumberFormat="1" applyFont="1" applyBorder="1" applyAlignment="1">
      <alignment horizontal="right"/>
    </xf>
    <xf numFmtId="0" fontId="11" fillId="0" borderId="6" xfId="0" applyFont="1" applyBorder="1" applyAlignment="1">
      <alignment horizontal="left" wrapText="1"/>
    </xf>
    <xf numFmtId="14" fontId="0" fillId="0" borderId="0" xfId="0" applyNumberFormat="1"/>
    <xf numFmtId="4" fontId="11" fillId="0" borderId="7" xfId="0" applyNumberFormat="1" applyFont="1" applyBorder="1" applyAlignment="1">
      <alignment horizontal="right"/>
    </xf>
    <xf numFmtId="0" fontId="11" fillId="4" borderId="6" xfId="0" applyFont="1" applyFill="1" applyBorder="1" applyAlignment="1">
      <alignment horizontal="left" wrapText="1"/>
    </xf>
    <xf numFmtId="4" fontId="50" fillId="4" borderId="7" xfId="0" applyNumberFormat="1" applyFont="1" applyFill="1" applyBorder="1" applyAlignment="1">
      <alignment horizontal="right" wrapText="1"/>
    </xf>
    <xf numFmtId="0" fontId="51" fillId="0" borderId="18" xfId="0" applyFont="1" applyBorder="1" applyAlignment="1">
      <alignment horizontal="left"/>
    </xf>
    <xf numFmtId="0" fontId="11" fillId="4" borderId="8" xfId="0" applyFont="1" applyFill="1" applyBorder="1" applyAlignment="1">
      <alignment horizontal="left" wrapText="1"/>
    </xf>
    <xf numFmtId="14" fontId="50" fillId="4" borderId="9" xfId="0" applyNumberFormat="1" applyFont="1" applyFill="1" applyBorder="1" applyAlignment="1">
      <alignment wrapText="1"/>
    </xf>
    <xf numFmtId="0" fontId="50" fillId="4" borderId="9" xfId="0" applyFont="1" applyFill="1" applyBorder="1" applyAlignment="1">
      <alignment horizontal="left" wrapText="1"/>
    </xf>
    <xf numFmtId="0" fontId="50" fillId="4" borderId="9" xfId="0" applyFont="1" applyFill="1" applyBorder="1" applyAlignment="1">
      <alignment horizontal="center"/>
    </xf>
    <xf numFmtId="0" fontId="29" fillId="4" borderId="9" xfId="0" applyFont="1" applyFill="1" applyBorder="1" applyAlignment="1">
      <alignment horizontal="left" wrapText="1"/>
    </xf>
    <xf numFmtId="4" fontId="50" fillId="4" borderId="10" xfId="0" applyNumberFormat="1" applyFont="1" applyFill="1" applyBorder="1" applyAlignment="1">
      <alignment horizontal="right" wrapText="1"/>
    </xf>
    <xf numFmtId="14" fontId="10" fillId="0" borderId="4" xfId="0" applyNumberFormat="1" applyFont="1" applyBorder="1" applyAlignment="1">
      <alignment wrapText="1"/>
    </xf>
    <xf numFmtId="43" fontId="10" fillId="0" borderId="5" xfId="0" applyNumberFormat="1" applyFont="1" applyBorder="1" applyAlignment="1">
      <alignment wrapText="1"/>
    </xf>
    <xf numFmtId="4" fontId="10" fillId="0" borderId="1" xfId="0" applyNumberFormat="1" applyFont="1" applyBorder="1" applyAlignment="1">
      <alignment horizontal="right" wrapText="1"/>
    </xf>
    <xf numFmtId="14" fontId="10" fillId="0" borderId="12" xfId="0" applyNumberFormat="1" applyFont="1" applyBorder="1" applyAlignment="1">
      <alignment wrapText="1"/>
    </xf>
    <xf numFmtId="0" fontId="10" fillId="0" borderId="14" xfId="0" applyFont="1" applyBorder="1" applyAlignment="1">
      <alignment wrapText="1"/>
    </xf>
    <xf numFmtId="4" fontId="10" fillId="0" borderId="1" xfId="0" applyNumberFormat="1" applyFont="1" applyBorder="1" applyAlignment="1">
      <alignment wrapText="1"/>
    </xf>
    <xf numFmtId="14" fontId="10" fillId="0" borderId="0" xfId="0" applyNumberFormat="1" applyFont="1" applyAlignment="1">
      <alignment wrapText="1"/>
    </xf>
    <xf numFmtId="0" fontId="10" fillId="0" borderId="38" xfId="0" applyFont="1" applyBorder="1" applyAlignment="1">
      <alignment wrapText="1"/>
    </xf>
    <xf numFmtId="0" fontId="10" fillId="0" borderId="0" xfId="0" applyFont="1" applyAlignment="1">
      <alignment wrapText="1"/>
    </xf>
    <xf numFmtId="4" fontId="29" fillId="4" borderId="1" xfId="0" applyNumberFormat="1" applyFont="1" applyFill="1" applyBorder="1" applyAlignment="1">
      <alignment wrapText="1"/>
    </xf>
    <xf numFmtId="0" fontId="10" fillId="0" borderId="23" xfId="0" applyFont="1" applyBorder="1" applyAlignment="1">
      <alignment wrapText="1"/>
    </xf>
    <xf numFmtId="14" fontId="10" fillId="0" borderId="2" xfId="0" applyNumberFormat="1" applyFont="1" applyBorder="1" applyAlignment="1">
      <alignment wrapText="1"/>
    </xf>
    <xf numFmtId="14" fontId="10" fillId="0" borderId="38" xfId="0" applyNumberFormat="1" applyFont="1" applyBorder="1" applyAlignment="1">
      <alignment wrapText="1"/>
    </xf>
    <xf numFmtId="43" fontId="10" fillId="0" borderId="24" xfId="0" applyNumberFormat="1" applyFont="1" applyBorder="1"/>
    <xf numFmtId="0" fontId="10" fillId="0" borderId="22" xfId="0" applyFont="1" applyBorder="1" applyAlignment="1">
      <alignment wrapText="1"/>
    </xf>
    <xf numFmtId="0" fontId="10" fillId="0" borderId="22" xfId="0" applyFont="1" applyBorder="1" applyAlignment="1">
      <alignment horizontal="left" wrapText="1"/>
    </xf>
    <xf numFmtId="43" fontId="10" fillId="0" borderId="1" xfId="0" applyNumberFormat="1" applyFont="1" applyBorder="1"/>
    <xf numFmtId="43" fontId="10" fillId="0" borderId="38" xfId="0" applyNumberFormat="1" applyFont="1" applyBorder="1" applyAlignment="1">
      <alignment horizontal="right" wrapText="1"/>
    </xf>
    <xf numFmtId="43" fontId="10" fillId="0" borderId="7" xfId="0" applyNumberFormat="1" applyFont="1" applyBorder="1" applyAlignment="1">
      <alignment wrapText="1"/>
    </xf>
    <xf numFmtId="43" fontId="10" fillId="0" borderId="7" xfId="0" applyNumberFormat="1" applyFont="1" applyBorder="1"/>
    <xf numFmtId="43" fontId="10" fillId="0" borderId="38" xfId="0" applyNumberFormat="1" applyFont="1" applyBorder="1"/>
    <xf numFmtId="0" fontId="52" fillId="0" borderId="1" xfId="0" applyFont="1" applyBorder="1"/>
    <xf numFmtId="0" fontId="52" fillId="0" borderId="38" xfId="0" applyFont="1" applyBorder="1"/>
    <xf numFmtId="43" fontId="10" fillId="0" borderId="12" xfId="0" applyNumberFormat="1" applyFont="1" applyBorder="1"/>
    <xf numFmtId="14" fontId="10" fillId="0" borderId="4" xfId="0" applyNumberFormat="1" applyFont="1" applyBorder="1" applyAlignment="1">
      <alignment horizontal="left" wrapText="1"/>
    </xf>
    <xf numFmtId="14" fontId="10" fillId="0" borderId="12" xfId="0" applyNumberFormat="1" applyFont="1" applyBorder="1" applyAlignment="1">
      <alignment horizontal="left" wrapText="1"/>
    </xf>
    <xf numFmtId="0" fontId="10" fillId="0" borderId="38" xfId="0" applyFont="1" applyBorder="1" applyAlignment="1">
      <alignment horizontal="left" wrapText="1"/>
    </xf>
    <xf numFmtId="14" fontId="10" fillId="0" borderId="0" xfId="0" applyNumberFormat="1" applyFont="1" applyAlignment="1">
      <alignment horizontal="left" wrapText="1"/>
    </xf>
    <xf numFmtId="14" fontId="10" fillId="0" borderId="9" xfId="0" applyNumberFormat="1" applyFont="1" applyBorder="1" applyAlignment="1">
      <alignment horizontal="left"/>
    </xf>
    <xf numFmtId="14" fontId="10" fillId="0" borderId="22" xfId="0" applyNumberFormat="1" applyFont="1" applyBorder="1" applyAlignment="1">
      <alignment horizontal="left"/>
    </xf>
    <xf numFmtId="14" fontId="10" fillId="0" borderId="1" xfId="0" applyNumberFormat="1" applyFont="1" applyBorder="1" applyAlignment="1">
      <alignment horizontal="left"/>
    </xf>
    <xf numFmtId="14" fontId="10" fillId="0" borderId="38" xfId="0" applyNumberFormat="1" applyFont="1" applyBorder="1" applyAlignment="1">
      <alignment horizontal="left"/>
    </xf>
    <xf numFmtId="4" fontId="10" fillId="0" borderId="1" xfId="0" applyNumberFormat="1" applyFont="1" applyBorder="1"/>
    <xf numFmtId="0" fontId="28" fillId="2" borderId="2" xfId="0" applyFont="1" applyFill="1" applyBorder="1" applyAlignment="1">
      <alignment horizontal="center"/>
    </xf>
    <xf numFmtId="0" fontId="14" fillId="2" borderId="2" xfId="0" applyFont="1" applyFill="1" applyBorder="1" applyAlignment="1">
      <alignment horizontal="center" wrapText="1"/>
    </xf>
    <xf numFmtId="0" fontId="14" fillId="2" borderId="2" xfId="0" applyFont="1" applyFill="1" applyBorder="1" applyAlignment="1">
      <alignment horizontal="center"/>
    </xf>
    <xf numFmtId="43" fontId="9" fillId="0" borderId="1" xfId="0" applyNumberFormat="1" applyFont="1" applyBorder="1"/>
    <xf numFmtId="0" fontId="28" fillId="2" borderId="23" xfId="0" applyFont="1" applyFill="1" applyBorder="1" applyAlignment="1">
      <alignment horizontal="center"/>
    </xf>
    <xf numFmtId="0" fontId="14" fillId="2" borderId="24" xfId="0" applyFont="1" applyFill="1" applyBorder="1" applyAlignment="1">
      <alignment horizontal="center" wrapText="1"/>
    </xf>
    <xf numFmtId="0" fontId="10" fillId="0" borderId="38" xfId="0" applyFont="1" applyBorder="1"/>
    <xf numFmtId="14" fontId="10" fillId="0" borderId="4" xfId="0" applyNumberFormat="1" applyFont="1" applyBorder="1"/>
    <xf numFmtId="14" fontId="10" fillId="0" borderId="4" xfId="0" applyNumberFormat="1" applyFont="1" applyBorder="1" applyAlignment="1">
      <alignment horizontal="right"/>
    </xf>
    <xf numFmtId="0" fontId="10" fillId="0" borderId="6" xfId="0" applyFont="1" applyBorder="1" applyAlignment="1">
      <alignment wrapText="1"/>
    </xf>
    <xf numFmtId="14" fontId="11" fillId="0" borderId="12" xfId="0" applyNumberFormat="1" applyFont="1" applyBorder="1"/>
    <xf numFmtId="0" fontId="10" fillId="0" borderId="14" xfId="0" applyFont="1" applyBorder="1"/>
    <xf numFmtId="14" fontId="10" fillId="0" borderId="12" xfId="0" applyNumberFormat="1" applyFont="1" applyBorder="1"/>
    <xf numFmtId="0" fontId="28" fillId="2" borderId="1" xfId="0" applyFont="1" applyFill="1" applyBorder="1" applyAlignment="1">
      <alignment horizontal="center" wrapText="1"/>
    </xf>
    <xf numFmtId="0" fontId="28" fillId="2" borderId="2" xfId="0" applyFont="1" applyFill="1" applyBorder="1" applyAlignment="1">
      <alignment horizontal="center" wrapText="1"/>
    </xf>
    <xf numFmtId="0" fontId="23" fillId="0" borderId="0" xfId="0" applyFont="1"/>
    <xf numFmtId="0" fontId="23" fillId="0" borderId="0" xfId="0" applyFont="1" applyAlignment="1">
      <alignment horizontal="right" vertical="center"/>
    </xf>
    <xf numFmtId="0" fontId="7" fillId="2" borderId="2" xfId="0" applyFont="1" applyFill="1" applyBorder="1" applyAlignment="1">
      <alignment horizontal="center"/>
    </xf>
    <xf numFmtId="0" fontId="6" fillId="2" borderId="2" xfId="0" applyFont="1" applyFill="1" applyBorder="1" applyAlignment="1">
      <alignment horizontal="center"/>
    </xf>
    <xf numFmtId="0" fontId="6" fillId="4" borderId="3" xfId="0" applyFont="1" applyFill="1" applyBorder="1" applyAlignment="1">
      <alignment horizontal="center" wrapText="1"/>
    </xf>
    <xf numFmtId="0" fontId="29" fillId="4" borderId="4" xfId="0" applyFont="1" applyFill="1" applyBorder="1" applyAlignment="1">
      <alignment horizontal="center" wrapText="1"/>
    </xf>
    <xf numFmtId="0" fontId="10" fillId="4" borderId="4" xfId="0" applyFont="1" applyFill="1" applyBorder="1"/>
    <xf numFmtId="4" fontId="10" fillId="0" borderId="9" xfId="0" applyNumberFormat="1" applyFont="1" applyBorder="1"/>
    <xf numFmtId="14" fontId="11" fillId="0" borderId="1" xfId="0" applyNumberFormat="1" applyFont="1" applyBorder="1" applyAlignment="1">
      <alignment horizontal="left"/>
    </xf>
    <xf numFmtId="14" fontId="11" fillId="0" borderId="9" xfId="0" applyNumberFormat="1" applyFont="1" applyBorder="1" applyAlignment="1">
      <alignment horizontal="left"/>
    </xf>
    <xf numFmtId="43" fontId="10" fillId="0" borderId="5" xfId="1" applyFont="1" applyBorder="1"/>
    <xf numFmtId="43" fontId="10" fillId="0" borderId="7" xfId="1" applyFont="1" applyBorder="1" applyAlignment="1"/>
    <xf numFmtId="43" fontId="10" fillId="0" borderId="10" xfId="1" applyFont="1" applyBorder="1" applyAlignment="1"/>
    <xf numFmtId="43" fontId="28" fillId="0" borderId="0" xfId="1" applyFont="1"/>
    <xf numFmtId="0" fontId="10" fillId="0" borderId="38" xfId="0" applyFont="1" applyBorder="1" applyAlignment="1">
      <alignment horizontal="left"/>
    </xf>
    <xf numFmtId="0" fontId="10" fillId="0" borderId="1" xfId="0" applyFont="1" applyBorder="1" applyAlignment="1">
      <alignment horizontal="left"/>
    </xf>
    <xf numFmtId="0" fontId="26" fillId="4" borderId="1" xfId="0" applyFont="1" applyFill="1" applyBorder="1"/>
    <xf numFmtId="14" fontId="21" fillId="0" borderId="1" xfId="0" applyNumberFormat="1" applyFont="1" applyBorder="1" applyAlignment="1">
      <alignment horizontal="left" wrapText="1"/>
    </xf>
    <xf numFmtId="43" fontId="7" fillId="0" borderId="0" xfId="1" applyFont="1" applyBorder="1"/>
    <xf numFmtId="0" fontId="10" fillId="0" borderId="25" xfId="0" applyFont="1" applyBorder="1" applyAlignment="1">
      <alignment wrapText="1"/>
    </xf>
    <xf numFmtId="14" fontId="10" fillId="0" borderId="26" xfId="0" applyNumberFormat="1" applyFont="1" applyBorder="1" applyAlignment="1">
      <alignment horizontal="right"/>
    </xf>
    <xf numFmtId="0" fontId="10" fillId="0" borderId="26" xfId="0" applyFont="1" applyBorder="1" applyAlignment="1">
      <alignment wrapText="1"/>
    </xf>
    <xf numFmtId="0" fontId="10" fillId="0" borderId="26" xfId="0" applyFont="1" applyBorder="1" applyAlignment="1">
      <alignment horizontal="center"/>
    </xf>
    <xf numFmtId="43" fontId="10" fillId="0" borderId="27" xfId="0" applyNumberFormat="1" applyFont="1" applyBorder="1"/>
    <xf numFmtId="0" fontId="10" fillId="0" borderId="26" xfId="0" applyFont="1" applyBorder="1" applyAlignment="1">
      <alignment horizontal="left" vertical="center" wrapText="1"/>
    </xf>
    <xf numFmtId="0" fontId="10" fillId="0" borderId="3" xfId="0" applyFont="1" applyBorder="1"/>
    <xf numFmtId="0" fontId="29" fillId="4" borderId="4" xfId="0" applyFont="1" applyFill="1" applyBorder="1" applyAlignment="1">
      <alignment horizontal="center"/>
    </xf>
    <xf numFmtId="0" fontId="10" fillId="0" borderId="6" xfId="0" applyFont="1" applyBorder="1"/>
    <xf numFmtId="4" fontId="10" fillId="0" borderId="7" xfId="0" applyNumberFormat="1" applyFont="1" applyBorder="1"/>
    <xf numFmtId="0" fontId="10" fillId="4" borderId="6" xfId="0" applyFont="1" applyFill="1" applyBorder="1" applyAlignment="1">
      <alignment horizontal="center"/>
    </xf>
    <xf numFmtId="0" fontId="10" fillId="0" borderId="47" xfId="0" applyFont="1" applyBorder="1"/>
    <xf numFmtId="14" fontId="10" fillId="0" borderId="48" xfId="0" applyNumberFormat="1" applyFont="1" applyBorder="1"/>
    <xf numFmtId="0" fontId="10" fillId="0" borderId="48" xfId="0" applyFont="1" applyBorder="1" applyAlignment="1">
      <alignment horizontal="left"/>
    </xf>
    <xf numFmtId="0" fontId="10" fillId="0" borderId="48" xfId="0" applyFont="1" applyBorder="1"/>
    <xf numFmtId="0" fontId="10" fillId="0" borderId="48" xfId="0" applyFont="1" applyBorder="1" applyAlignment="1">
      <alignment wrapText="1"/>
    </xf>
    <xf numFmtId="4" fontId="10" fillId="0" borderId="49" xfId="0" applyNumberFormat="1" applyFont="1" applyBorder="1"/>
    <xf numFmtId="14" fontId="21" fillId="0" borderId="1" xfId="0" applyNumberFormat="1" applyFont="1" applyBorder="1" applyAlignment="1">
      <alignment horizontal="center"/>
    </xf>
    <xf numFmtId="14" fontId="21" fillId="0" borderId="1" xfId="0" applyNumberFormat="1" applyFont="1" applyBorder="1" applyAlignment="1">
      <alignment horizontal="center" wrapText="1"/>
    </xf>
    <xf numFmtId="4" fontId="20" fillId="0" borderId="2" xfId="0" applyNumberFormat="1" applyFont="1" applyBorder="1"/>
    <xf numFmtId="0" fontId="0" fillId="0" borderId="2" xfId="0" applyBorder="1"/>
    <xf numFmtId="14" fontId="10" fillId="0" borderId="1" xfId="0" applyNumberFormat="1" applyFont="1" applyBorder="1" applyAlignment="1">
      <alignment horizontal="right"/>
    </xf>
    <xf numFmtId="4" fontId="20" fillId="0" borderId="1" xfId="0" applyNumberFormat="1" applyFont="1" applyBorder="1" applyAlignment="1">
      <alignment horizontal="center" wrapText="1"/>
    </xf>
    <xf numFmtId="0" fontId="23" fillId="0" borderId="0" xfId="0" applyFont="1" applyAlignment="1">
      <alignment wrapText="1"/>
    </xf>
    <xf numFmtId="0" fontId="17" fillId="0" borderId="0" xfId="0" applyFont="1" applyAlignment="1">
      <alignment wrapText="1"/>
    </xf>
    <xf numFmtId="4" fontId="2" fillId="0" borderId="0" xfId="0" applyNumberFormat="1" applyFont="1" applyAlignment="1">
      <alignment wrapText="1"/>
    </xf>
    <xf numFmtId="0" fontId="54" fillId="0" borderId="0" xfId="0" applyFont="1" applyAlignment="1">
      <alignment horizontal="justify" vertical="center"/>
    </xf>
    <xf numFmtId="0" fontId="55" fillId="0" borderId="0" xfId="0" applyFont="1" applyAlignment="1">
      <alignment vertical="center"/>
    </xf>
    <xf numFmtId="4" fontId="3" fillId="0" borderId="0" xfId="0" applyNumberFormat="1" applyFont="1"/>
    <xf numFmtId="0" fontId="20" fillId="0" borderId="38" xfId="0" applyFont="1" applyBorder="1"/>
    <xf numFmtId="0" fontId="20" fillId="0" borderId="8" xfId="0" applyFont="1" applyBorder="1"/>
    <xf numFmtId="4" fontId="20" fillId="0" borderId="10" xfId="0" applyNumberFormat="1" applyFont="1" applyBorder="1"/>
    <xf numFmtId="0" fontId="20" fillId="0" borderId="3" xfId="0" applyFont="1" applyBorder="1"/>
    <xf numFmtId="4" fontId="20" fillId="0" borderId="5" xfId="0" applyNumberFormat="1" applyFont="1" applyBorder="1"/>
    <xf numFmtId="0" fontId="20" fillId="0" borderId="6" xfId="0" applyFont="1" applyBorder="1"/>
    <xf numFmtId="4" fontId="20" fillId="0" borderId="7" xfId="0" applyNumberFormat="1" applyFont="1" applyBorder="1"/>
    <xf numFmtId="0" fontId="20" fillId="0" borderId="25" xfId="0" applyFont="1" applyBorder="1"/>
    <xf numFmtId="14" fontId="10" fillId="0" borderId="26" xfId="0" applyNumberFormat="1" applyFont="1" applyBorder="1"/>
    <xf numFmtId="14" fontId="20" fillId="0" borderId="26" xfId="0" applyNumberFormat="1" applyFont="1" applyBorder="1"/>
    <xf numFmtId="14" fontId="20" fillId="0" borderId="26" xfId="0" applyNumberFormat="1" applyFont="1" applyBorder="1" applyAlignment="1">
      <alignment horizontal="left" wrapText="1"/>
    </xf>
    <xf numFmtId="14" fontId="20" fillId="0" borderId="9" xfId="0" applyNumberFormat="1" applyFont="1" applyBorder="1" applyAlignment="1">
      <alignment horizontal="left" wrapText="1"/>
    </xf>
    <xf numFmtId="0" fontId="32" fillId="0" borderId="0" xfId="0" applyFont="1" applyAlignment="1">
      <alignment horizontal="right" vertical="center"/>
    </xf>
    <xf numFmtId="14" fontId="11" fillId="0" borderId="4" xfId="0" applyNumberFormat="1" applyFont="1" applyBorder="1"/>
    <xf numFmtId="43" fontId="20" fillId="0" borderId="7" xfId="0" applyNumberFormat="1" applyFont="1" applyBorder="1"/>
    <xf numFmtId="0" fontId="20" fillId="0" borderId="6" xfId="0" applyFont="1" applyBorder="1" applyAlignment="1">
      <alignment horizontal="left"/>
    </xf>
    <xf numFmtId="0" fontId="20" fillId="0" borderId="8" xfId="0" applyFont="1" applyBorder="1" applyAlignment="1">
      <alignment horizontal="left"/>
    </xf>
    <xf numFmtId="0" fontId="29" fillId="4" borderId="9" xfId="0" applyFont="1" applyFill="1" applyBorder="1" applyAlignment="1">
      <alignment horizontal="center"/>
    </xf>
    <xf numFmtId="0" fontId="54" fillId="0" borderId="1" xfId="0" applyFont="1" applyBorder="1" applyAlignment="1">
      <alignment vertical="center" wrapText="1"/>
    </xf>
    <xf numFmtId="0" fontId="20" fillId="0" borderId="26" xfId="0" applyFont="1" applyBorder="1" applyAlignment="1">
      <alignment horizontal="left" wrapText="1"/>
    </xf>
    <xf numFmtId="0" fontId="54" fillId="0" borderId="26" xfId="0" applyFont="1" applyBorder="1" applyAlignment="1">
      <alignment vertical="center" wrapText="1"/>
    </xf>
    <xf numFmtId="4" fontId="20" fillId="0" borderId="27" xfId="0" applyNumberFormat="1" applyFont="1" applyBorder="1"/>
    <xf numFmtId="0" fontId="14" fillId="2" borderId="9" xfId="0" applyFont="1" applyFill="1" applyBorder="1" applyAlignment="1">
      <alignment horizontal="center" wrapText="1"/>
    </xf>
    <xf numFmtId="0" fontId="14" fillId="2" borderId="9" xfId="0" applyFont="1" applyFill="1" applyBorder="1" applyAlignment="1">
      <alignment horizontal="center"/>
    </xf>
    <xf numFmtId="0" fontId="14" fillId="2" borderId="10" xfId="0" applyFont="1" applyFill="1" applyBorder="1" applyAlignment="1">
      <alignment horizontal="center" wrapText="1"/>
    </xf>
    <xf numFmtId="0" fontId="0" fillId="0" borderId="4" xfId="0" applyBorder="1"/>
    <xf numFmtId="0" fontId="0" fillId="0" borderId="9" xfId="0" applyBorder="1"/>
    <xf numFmtId="0" fontId="28" fillId="2" borderId="8" xfId="0" applyFont="1" applyFill="1" applyBorder="1" applyAlignment="1">
      <alignment horizontal="center"/>
    </xf>
    <xf numFmtId="14" fontId="11" fillId="0" borderId="2" xfId="0" applyNumberFormat="1" applyFont="1" applyBorder="1"/>
    <xf numFmtId="14" fontId="11" fillId="0" borderId="38" xfId="0" applyNumberFormat="1" applyFont="1" applyBorder="1"/>
    <xf numFmtId="0" fontId="0" fillId="0" borderId="38" xfId="0" applyBorder="1"/>
    <xf numFmtId="0" fontId="20" fillId="0" borderId="8" xfId="0" applyFont="1" applyBorder="1" applyAlignment="1">
      <alignment horizontal="center" wrapText="1"/>
    </xf>
    <xf numFmtId="14" fontId="11" fillId="0" borderId="9" xfId="0" applyNumberFormat="1" applyFont="1" applyBorder="1"/>
    <xf numFmtId="43" fontId="20" fillId="0" borderId="5" xfId="0" applyNumberFormat="1" applyFont="1" applyBorder="1"/>
    <xf numFmtId="0" fontId="10" fillId="4" borderId="9" xfId="0" applyFont="1" applyFill="1" applyBorder="1"/>
    <xf numFmtId="4" fontId="20" fillId="4" borderId="10" xfId="0" applyNumberFormat="1" applyFont="1" applyFill="1" applyBorder="1"/>
    <xf numFmtId="0" fontId="15" fillId="0" borderId="18" xfId="0" applyFont="1" applyBorder="1"/>
    <xf numFmtId="4" fontId="23" fillId="0" borderId="19" xfId="0" applyNumberFormat="1" applyFont="1" applyBorder="1"/>
    <xf numFmtId="0" fontId="0" fillId="0" borderId="18" xfId="0" applyBorder="1"/>
    <xf numFmtId="0" fontId="0" fillId="0" borderId="19" xfId="0" applyBorder="1"/>
    <xf numFmtId="4" fontId="32" fillId="0" borderId="19" xfId="0" applyNumberFormat="1" applyFont="1" applyBorder="1"/>
    <xf numFmtId="0" fontId="28" fillId="2" borderId="47" xfId="0" applyFont="1" applyFill="1" applyBorder="1" applyAlignment="1">
      <alignment horizontal="center" wrapText="1"/>
    </xf>
    <xf numFmtId="0" fontId="14" fillId="2" borderId="48" xfId="0" applyFont="1" applyFill="1" applyBorder="1" applyAlignment="1">
      <alignment horizontal="center" wrapText="1"/>
    </xf>
    <xf numFmtId="0" fontId="14" fillId="2" borderId="48" xfId="0" applyFont="1" applyFill="1" applyBorder="1" applyAlignment="1">
      <alignment horizontal="center"/>
    </xf>
    <xf numFmtId="0" fontId="14" fillId="2" borderId="49" xfId="0" applyFont="1" applyFill="1" applyBorder="1" applyAlignment="1">
      <alignment horizontal="center" wrapText="1"/>
    </xf>
    <xf numFmtId="0" fontId="40" fillId="3" borderId="8" xfId="0" applyFont="1" applyFill="1" applyBorder="1"/>
    <xf numFmtId="0" fontId="40" fillId="3" borderId="9" xfId="0" applyFont="1" applyFill="1" applyBorder="1"/>
    <xf numFmtId="0" fontId="40" fillId="3" borderId="10" xfId="0" applyFont="1" applyFill="1" applyBorder="1"/>
    <xf numFmtId="0" fontId="28" fillId="2" borderId="25" xfId="0" applyFont="1" applyFill="1" applyBorder="1" applyAlignment="1">
      <alignment horizontal="center"/>
    </xf>
    <xf numFmtId="0" fontId="14" fillId="2" borderId="26" xfId="0" applyFont="1" applyFill="1" applyBorder="1" applyAlignment="1">
      <alignment horizontal="center" wrapText="1"/>
    </xf>
    <xf numFmtId="0" fontId="14" fillId="2" borderId="26" xfId="0" applyFont="1" applyFill="1" applyBorder="1" applyAlignment="1">
      <alignment horizontal="center"/>
    </xf>
    <xf numFmtId="0" fontId="14" fillId="2" borderId="27" xfId="0" applyFont="1" applyFill="1" applyBorder="1" applyAlignment="1">
      <alignment horizontal="center"/>
    </xf>
    <xf numFmtId="4" fontId="0" fillId="0" borderId="0" xfId="0" applyNumberFormat="1"/>
    <xf numFmtId="14" fontId="10" fillId="0" borderId="2" xfId="0" applyNumberFormat="1" applyFont="1" applyBorder="1"/>
    <xf numFmtId="14" fontId="10" fillId="0" borderId="0" xfId="0" applyNumberFormat="1" applyFont="1"/>
    <xf numFmtId="0" fontId="20" fillId="0" borderId="23" xfId="0" applyFont="1" applyBorder="1"/>
    <xf numFmtId="4" fontId="20" fillId="0" borderId="24" xfId="0" applyNumberFormat="1" applyFont="1" applyBorder="1"/>
    <xf numFmtId="0" fontId="40" fillId="3" borderId="18" xfId="0" applyFont="1" applyFill="1" applyBorder="1" applyAlignment="1">
      <alignment horizontal="center"/>
    </xf>
    <xf numFmtId="0" fontId="40" fillId="3" borderId="0" xfId="0" applyFont="1" applyFill="1" applyAlignment="1">
      <alignment horizontal="center"/>
    </xf>
    <xf numFmtId="0" fontId="40" fillId="3" borderId="19" xfId="0" applyFont="1" applyFill="1" applyBorder="1" applyAlignment="1">
      <alignment horizontal="center"/>
    </xf>
    <xf numFmtId="0" fontId="10" fillId="0" borderId="4" xfId="0" applyFont="1" applyBorder="1" applyAlignment="1">
      <alignment horizontal="center"/>
    </xf>
    <xf numFmtId="14" fontId="10" fillId="0" borderId="9" xfId="0" applyNumberFormat="1" applyFont="1" applyBorder="1" applyAlignment="1">
      <alignment horizontal="right"/>
    </xf>
    <xf numFmtId="0" fontId="10" fillId="0" borderId="9" xfId="0" applyFont="1" applyBorder="1" applyAlignment="1">
      <alignment horizontal="center"/>
    </xf>
    <xf numFmtId="0" fontId="57" fillId="0" borderId="0" xfId="0" applyFont="1" applyAlignment="1">
      <alignment horizontal="left" vertical="center" wrapText="1"/>
    </xf>
    <xf numFmtId="0" fontId="20" fillId="0" borderId="25" xfId="0" applyFont="1" applyBorder="1" applyAlignment="1">
      <alignment horizontal="left" wrapText="1"/>
    </xf>
    <xf numFmtId="0" fontId="20" fillId="0" borderId="26" xfId="0" applyFont="1" applyBorder="1" applyAlignment="1">
      <alignment wrapText="1"/>
    </xf>
    <xf numFmtId="0" fontId="14" fillId="2" borderId="27" xfId="0" applyFont="1" applyFill="1" applyBorder="1" applyAlignment="1">
      <alignment horizontal="center" wrapText="1"/>
    </xf>
    <xf numFmtId="0" fontId="39" fillId="0" borderId="0" xfId="0" applyFont="1" applyAlignment="1">
      <alignment horizontal="center" vertical="center" wrapText="1"/>
    </xf>
    <xf numFmtId="0" fontId="0" fillId="0" borderId="14" xfId="0" applyBorder="1"/>
    <xf numFmtId="0" fontId="9" fillId="0" borderId="0" xfId="0" applyFont="1" applyAlignment="1">
      <alignment horizontal="center" wrapText="1"/>
    </xf>
    <xf numFmtId="14" fontId="10" fillId="0" borderId="1" xfId="0" applyNumberFormat="1" applyFont="1" applyBorder="1" applyAlignment="1">
      <alignment horizontal="right" wrapText="1"/>
    </xf>
    <xf numFmtId="4" fontId="20" fillId="0" borderId="7" xfId="0" applyNumberFormat="1" applyFont="1" applyBorder="1" applyAlignment="1">
      <alignment wrapText="1"/>
    </xf>
    <xf numFmtId="4" fontId="20" fillId="0" borderId="7" xfId="0" applyNumberFormat="1" applyFont="1" applyBorder="1" applyAlignment="1">
      <alignment horizontal="right" wrapText="1"/>
    </xf>
    <xf numFmtId="14" fontId="20" fillId="0" borderId="9" xfId="0" applyNumberFormat="1" applyFont="1" applyBorder="1" applyAlignment="1">
      <alignment horizontal="right" wrapText="1"/>
    </xf>
    <xf numFmtId="4" fontId="20" fillId="0" borderId="10" xfId="0" applyNumberFormat="1" applyFont="1" applyBorder="1" applyAlignment="1">
      <alignment horizontal="right" wrapText="1"/>
    </xf>
    <xf numFmtId="0" fontId="28" fillId="2" borderId="8" xfId="0" applyFont="1" applyFill="1" applyBorder="1" applyAlignment="1">
      <alignment horizontal="center" wrapText="1"/>
    </xf>
    <xf numFmtId="0" fontId="20" fillId="0" borderId="3" xfId="0" applyFont="1" applyBorder="1" applyAlignment="1">
      <alignment horizontal="left"/>
    </xf>
    <xf numFmtId="0" fontId="21" fillId="0" borderId="9" xfId="0" applyFont="1" applyBorder="1" applyAlignment="1">
      <alignment wrapText="1"/>
    </xf>
    <xf numFmtId="0" fontId="3" fillId="0" borderId="0" xfId="0" applyFont="1" applyAlignment="1">
      <alignment horizontal="left" wrapText="1"/>
    </xf>
    <xf numFmtId="0" fontId="20" fillId="0" borderId="23" xfId="0" applyFont="1" applyBorder="1" applyAlignment="1">
      <alignment horizontal="left" wrapText="1"/>
    </xf>
    <xf numFmtId="4" fontId="20" fillId="0" borderId="24" xfId="0" applyNumberFormat="1" applyFont="1" applyBorder="1" applyAlignment="1">
      <alignment horizontal="right" wrapText="1"/>
    </xf>
    <xf numFmtId="14" fontId="20" fillId="0" borderId="2" xfId="0" applyNumberFormat="1" applyFont="1" applyBorder="1" applyAlignment="1">
      <alignment horizontal="right" wrapText="1"/>
    </xf>
    <xf numFmtId="0" fontId="7" fillId="2" borderId="1" xfId="0" applyFont="1" applyFill="1" applyBorder="1" applyAlignment="1">
      <alignment horizontal="left" wrapText="1"/>
    </xf>
    <xf numFmtId="4" fontId="20" fillId="0" borderId="5" xfId="0" applyNumberFormat="1" applyFont="1" applyBorder="1" applyAlignment="1">
      <alignment wrapText="1"/>
    </xf>
    <xf numFmtId="43" fontId="20" fillId="0" borderId="7" xfId="0" applyNumberFormat="1" applyFont="1" applyBorder="1" applyAlignment="1">
      <alignment wrapText="1"/>
    </xf>
    <xf numFmtId="4" fontId="20" fillId="0" borderId="10" xfId="0" applyNumberFormat="1" applyFont="1" applyBorder="1" applyAlignment="1">
      <alignment wrapText="1"/>
    </xf>
    <xf numFmtId="4" fontId="20" fillId="0" borderId="27" xfId="0" applyNumberFormat="1" applyFont="1" applyBorder="1" applyAlignment="1">
      <alignment wrapText="1"/>
    </xf>
    <xf numFmtId="4" fontId="20" fillId="0" borderId="24" xfId="0" applyNumberFormat="1" applyFont="1" applyBorder="1" applyAlignment="1">
      <alignment wrapText="1"/>
    </xf>
    <xf numFmtId="0" fontId="20" fillId="0" borderId="25" xfId="0" applyFont="1" applyBorder="1" applyAlignment="1">
      <alignment wrapText="1"/>
    </xf>
    <xf numFmtId="14" fontId="20" fillId="0" borderId="4" xfId="0" applyNumberFormat="1" applyFont="1" applyBorder="1" applyAlignment="1">
      <alignment horizontal="right" wrapText="1"/>
    </xf>
    <xf numFmtId="0" fontId="20" fillId="0" borderId="4" xfId="0" applyFont="1" applyBorder="1" applyAlignment="1">
      <alignment horizontal="center" wrapText="1"/>
    </xf>
    <xf numFmtId="0" fontId="20" fillId="0" borderId="9" xfId="0" applyFont="1" applyBorder="1" applyAlignment="1">
      <alignment horizontal="center" wrapText="1"/>
    </xf>
    <xf numFmtId="14" fontId="20" fillId="0" borderId="26" xfId="0" applyNumberFormat="1" applyFont="1" applyBorder="1" applyAlignment="1">
      <alignment wrapText="1"/>
    </xf>
    <xf numFmtId="0" fontId="20" fillId="0" borderId="28" xfId="0" applyFont="1" applyBorder="1" applyAlignment="1">
      <alignment horizontal="left" wrapText="1"/>
    </xf>
    <xf numFmtId="14" fontId="10" fillId="0" borderId="29" xfId="0" applyNumberFormat="1" applyFont="1" applyBorder="1"/>
    <xf numFmtId="0" fontId="20" fillId="0" borderId="29" xfId="0" applyFont="1" applyBorder="1" applyAlignment="1">
      <alignment wrapText="1"/>
    </xf>
    <xf numFmtId="0" fontId="10" fillId="0" borderId="29" xfId="0" applyFont="1" applyBorder="1" applyAlignment="1">
      <alignment wrapText="1"/>
    </xf>
    <xf numFmtId="4" fontId="20" fillId="0" borderId="30" xfId="0" applyNumberFormat="1" applyFont="1" applyBorder="1"/>
    <xf numFmtId="4" fontId="21" fillId="0" borderId="1" xfId="0" applyNumberFormat="1" applyFont="1" applyBorder="1"/>
    <xf numFmtId="0" fontId="21" fillId="0" borderId="12" xfId="0" applyFont="1" applyBorder="1"/>
    <xf numFmtId="0" fontId="21" fillId="0" borderId="40" xfId="0" applyFont="1" applyBorder="1"/>
    <xf numFmtId="0" fontId="21" fillId="0" borderId="40" xfId="0" applyFont="1" applyBorder="1" applyAlignment="1">
      <alignment wrapText="1"/>
    </xf>
    <xf numFmtId="4" fontId="21" fillId="0" borderId="2" xfId="0" applyNumberFormat="1" applyFont="1" applyBorder="1"/>
    <xf numFmtId="0" fontId="21" fillId="0" borderId="2" xfId="0" applyFont="1" applyBorder="1" applyAlignment="1">
      <alignment wrapText="1"/>
    </xf>
    <xf numFmtId="0" fontId="21" fillId="0" borderId="41" xfId="0" applyFont="1" applyBorder="1" applyAlignment="1">
      <alignment wrapText="1"/>
    </xf>
    <xf numFmtId="0" fontId="21" fillId="0" borderId="38" xfId="0" applyFont="1" applyBorder="1" applyAlignment="1">
      <alignment wrapText="1"/>
    </xf>
    <xf numFmtId="4" fontId="0" fillId="0" borderId="1" xfId="0" applyNumberFormat="1" applyBorder="1"/>
    <xf numFmtId="0" fontId="10" fillId="0" borderId="2" xfId="0" applyFont="1" applyBorder="1"/>
    <xf numFmtId="4" fontId="21" fillId="0" borderId="38" xfId="0" applyNumberFormat="1" applyFont="1" applyBorder="1"/>
    <xf numFmtId="0" fontId="0" fillId="0" borderId="12" xfId="0" applyBorder="1" applyAlignment="1">
      <alignment wrapText="1"/>
    </xf>
    <xf numFmtId="0" fontId="21" fillId="0" borderId="14" xfId="0" applyFont="1" applyBorder="1"/>
    <xf numFmtId="4" fontId="21" fillId="0" borderId="12" xfId="0" applyNumberFormat="1" applyFont="1" applyBorder="1"/>
    <xf numFmtId="4" fontId="21" fillId="0" borderId="0" xfId="0" applyNumberFormat="1" applyFont="1"/>
    <xf numFmtId="4" fontId="21" fillId="0" borderId="13" xfId="0" applyNumberFormat="1" applyFont="1" applyBorder="1"/>
    <xf numFmtId="0" fontId="28" fillId="2" borderId="25" xfId="0" applyFont="1" applyFill="1" applyBorder="1" applyAlignment="1">
      <alignment horizontal="center" wrapText="1"/>
    </xf>
    <xf numFmtId="49" fontId="20" fillId="0" borderId="26" xfId="0" applyNumberFormat="1" applyFont="1" applyBorder="1" applyAlignment="1">
      <alignment horizontal="right"/>
    </xf>
    <xf numFmtId="0" fontId="28" fillId="2" borderId="28" xfId="0" applyFont="1" applyFill="1" applyBorder="1" applyAlignment="1">
      <alignment horizontal="center"/>
    </xf>
    <xf numFmtId="0" fontId="14" fillId="2" borderId="29" xfId="0" applyFont="1" applyFill="1" applyBorder="1" applyAlignment="1">
      <alignment horizontal="center" wrapText="1"/>
    </xf>
    <xf numFmtId="0" fontId="14" fillId="2" borderId="29" xfId="0" applyFont="1" applyFill="1" applyBorder="1" applyAlignment="1">
      <alignment horizontal="center"/>
    </xf>
    <xf numFmtId="0" fontId="14" fillId="2" borderId="30" xfId="0" applyFont="1" applyFill="1" applyBorder="1" applyAlignment="1">
      <alignment horizontal="center" wrapText="1"/>
    </xf>
    <xf numFmtId="0" fontId="20" fillId="0" borderId="26" xfId="0" applyFont="1" applyBorder="1"/>
    <xf numFmtId="0" fontId="20" fillId="0" borderId="7" xfId="0" applyFont="1" applyBorder="1"/>
    <xf numFmtId="49" fontId="20" fillId="0" borderId="1" xfId="0" applyNumberFormat="1" applyFont="1" applyBorder="1" applyAlignment="1">
      <alignment horizontal="right"/>
    </xf>
    <xf numFmtId="0" fontId="20" fillId="0" borderId="42" xfId="0" applyFont="1" applyBorder="1"/>
    <xf numFmtId="14" fontId="20" fillId="0" borderId="38" xfId="0" applyNumberFormat="1" applyFont="1" applyBorder="1"/>
    <xf numFmtId="4" fontId="20" fillId="0" borderId="43" xfId="0" applyNumberFormat="1" applyFont="1" applyBorder="1"/>
    <xf numFmtId="0" fontId="20" fillId="0" borderId="38" xfId="0" applyFont="1" applyBorder="1" applyAlignment="1">
      <alignment horizontal="left"/>
    </xf>
    <xf numFmtId="14" fontId="10" fillId="0" borderId="38" xfId="0" applyNumberFormat="1" applyFont="1" applyBorder="1"/>
    <xf numFmtId="0" fontId="11" fillId="0" borderId="0" xfId="0" applyFont="1" applyAlignment="1">
      <alignment wrapText="1"/>
    </xf>
    <xf numFmtId="0" fontId="21" fillId="0" borderId="55" xfId="0" applyFont="1" applyBorder="1" applyAlignment="1">
      <alignment wrapText="1"/>
    </xf>
    <xf numFmtId="0" fontId="21" fillId="0" borderId="56" xfId="0" applyFont="1" applyBorder="1" applyAlignment="1">
      <alignment wrapText="1"/>
    </xf>
    <xf numFmtId="0" fontId="28" fillId="2" borderId="1" xfId="0" applyFont="1" applyFill="1" applyBorder="1" applyAlignment="1">
      <alignment horizontal="center"/>
    </xf>
    <xf numFmtId="0" fontId="54" fillId="0" borderId="1" xfId="0" applyFont="1" applyBorder="1" applyAlignment="1">
      <alignment horizontal="justify" wrapText="1"/>
    </xf>
    <xf numFmtId="0" fontId="28" fillId="2" borderId="23" xfId="0" applyFont="1" applyFill="1" applyBorder="1" applyAlignment="1">
      <alignment horizontal="center" wrapText="1"/>
    </xf>
    <xf numFmtId="0" fontId="14" fillId="2" borderId="24" xfId="0" applyFont="1" applyFill="1" applyBorder="1" applyAlignment="1">
      <alignment wrapText="1"/>
    </xf>
    <xf numFmtId="0" fontId="54" fillId="0" borderId="9" xfId="0" applyFont="1" applyBorder="1" applyAlignment="1">
      <alignment horizontal="justify" vertical="center" wrapText="1"/>
    </xf>
    <xf numFmtId="14" fontId="49" fillId="4" borderId="1" xfId="0" applyNumberFormat="1" applyFont="1" applyFill="1" applyBorder="1"/>
    <xf numFmtId="4" fontId="49" fillId="4" borderId="1" xfId="0" applyNumberFormat="1" applyFont="1" applyFill="1" applyBorder="1"/>
    <xf numFmtId="49" fontId="21" fillId="0" borderId="1" xfId="0" applyNumberFormat="1" applyFont="1" applyBorder="1" applyAlignment="1">
      <alignment horizontal="right"/>
    </xf>
    <xf numFmtId="0" fontId="21" fillId="4" borderId="1" xfId="0" applyFont="1" applyFill="1" applyBorder="1" applyAlignment="1">
      <alignment horizontal="center" wrapText="1"/>
    </xf>
    <xf numFmtId="0" fontId="49" fillId="4" borderId="1" xfId="0" applyFont="1" applyFill="1" applyBorder="1" applyAlignment="1">
      <alignment horizontal="left" wrapText="1"/>
    </xf>
    <xf numFmtId="0" fontId="21" fillId="0" borderId="1" xfId="0" applyFont="1" applyBorder="1" applyAlignment="1">
      <alignment horizontal="left"/>
    </xf>
    <xf numFmtId="4" fontId="20" fillId="0" borderId="1" xfId="0" applyNumberFormat="1" applyFont="1" applyBorder="1" applyAlignment="1">
      <alignment horizontal="center" vertical="center"/>
    </xf>
    <xf numFmtId="0" fontId="20" fillId="0" borderId="1" xfId="0" applyFont="1" applyBorder="1" applyAlignment="1">
      <alignment horizontal="center" vertical="center"/>
    </xf>
    <xf numFmtId="14" fontId="20" fillId="0" borderId="1" xfId="0" applyNumberFormat="1" applyFont="1" applyBorder="1" applyAlignment="1">
      <alignment horizontal="center" vertical="center"/>
    </xf>
    <xf numFmtId="0" fontId="21" fillId="0" borderId="1" xfId="0" applyFont="1" applyBorder="1" applyAlignment="1">
      <alignment horizontal="center" vertical="center" wrapText="1"/>
    </xf>
    <xf numFmtId="14" fontId="10" fillId="0" borderId="0" xfId="0" applyNumberFormat="1" applyFont="1" applyAlignment="1">
      <alignment horizontal="center" vertical="center"/>
    </xf>
    <xf numFmtId="0" fontId="10" fillId="0" borderId="0" xfId="0" applyFont="1" applyAlignment="1">
      <alignment horizontal="center" vertical="center"/>
    </xf>
    <xf numFmtId="14" fontId="10" fillId="0" borderId="1" xfId="0" applyNumberFormat="1" applyFont="1" applyBorder="1" applyAlignment="1">
      <alignment horizontal="center" vertical="center"/>
    </xf>
    <xf numFmtId="0" fontId="20" fillId="0" borderId="38" xfId="0" applyFont="1" applyBorder="1" applyAlignment="1">
      <alignment horizontal="center" vertical="center" wrapText="1"/>
    </xf>
    <xf numFmtId="0" fontId="20" fillId="0" borderId="38" xfId="0" applyFont="1" applyBorder="1" applyAlignment="1">
      <alignment horizontal="center" vertical="center"/>
    </xf>
    <xf numFmtId="4" fontId="20" fillId="0" borderId="38" xfId="0" applyNumberFormat="1" applyFont="1" applyBorder="1" applyAlignment="1">
      <alignment horizontal="center" vertical="center"/>
    </xf>
    <xf numFmtId="0" fontId="21" fillId="0" borderId="2" xfId="0" applyFont="1" applyBorder="1" applyAlignment="1">
      <alignment horizontal="center" vertical="center" wrapText="1"/>
    </xf>
    <xf numFmtId="4" fontId="20" fillId="0" borderId="2" xfId="0" applyNumberFormat="1" applyFont="1" applyBorder="1" applyAlignment="1">
      <alignment horizontal="center" vertical="center"/>
    </xf>
    <xf numFmtId="0" fontId="3" fillId="0" borderId="58" xfId="0" applyFont="1" applyBorder="1" applyAlignment="1">
      <alignment horizontal="center" vertical="center"/>
    </xf>
    <xf numFmtId="4" fontId="3" fillId="0" borderId="58" xfId="0" applyNumberFormat="1" applyFont="1" applyBorder="1" applyAlignment="1">
      <alignment horizontal="center" vertical="center"/>
    </xf>
    <xf numFmtId="0" fontId="33" fillId="0" borderId="0" xfId="0" applyFont="1" applyAlignment="1">
      <alignment horizontal="center"/>
    </xf>
    <xf numFmtId="0" fontId="20" fillId="0" borderId="0" xfId="0" applyFont="1" applyAlignment="1">
      <alignment horizontal="center" vertical="center" wrapText="1"/>
    </xf>
    <xf numFmtId="0" fontId="20" fillId="0" borderId="0" xfId="0" applyFont="1" applyAlignment="1">
      <alignment horizontal="left" vertical="center" wrapText="1"/>
    </xf>
    <xf numFmtId="14" fontId="10" fillId="0" borderId="38" xfId="0" applyNumberFormat="1" applyFont="1" applyBorder="1" applyAlignment="1">
      <alignment horizontal="center" vertical="center"/>
    </xf>
    <xf numFmtId="0" fontId="3" fillId="0" borderId="0" xfId="0" applyFont="1" applyBorder="1" applyAlignment="1">
      <alignment horizontal="center" vertical="center"/>
    </xf>
    <xf numFmtId="4" fontId="3" fillId="0" borderId="0" xfId="0" applyNumberFormat="1" applyFont="1" applyBorder="1" applyAlignment="1">
      <alignment horizontal="center" vertical="center"/>
    </xf>
    <xf numFmtId="0" fontId="15" fillId="0" borderId="0" xfId="0" applyFont="1" applyAlignment="1">
      <alignment vertical="center" wrapText="1"/>
    </xf>
    <xf numFmtId="0" fontId="33" fillId="0" borderId="0" xfId="0" applyFont="1" applyAlignment="1">
      <alignment horizontal="center" vertical="center" wrapText="1"/>
    </xf>
    <xf numFmtId="0" fontId="0" fillId="0" borderId="0" xfId="0" applyAlignment="1">
      <alignment vertical="center" wrapText="1"/>
    </xf>
    <xf numFmtId="0" fontId="37" fillId="2" borderId="58" xfId="0" applyFont="1" applyFill="1" applyBorder="1" applyAlignment="1">
      <alignment horizontal="center" vertical="center" wrapText="1"/>
    </xf>
    <xf numFmtId="0" fontId="37" fillId="2" borderId="58" xfId="0" applyFont="1" applyFill="1" applyBorder="1" applyAlignment="1">
      <alignment horizontal="center" vertical="center"/>
    </xf>
    <xf numFmtId="0" fontId="36" fillId="2" borderId="58" xfId="0" applyFont="1" applyFill="1" applyBorder="1" applyAlignment="1">
      <alignment horizontal="center" vertical="center" wrapText="1"/>
    </xf>
    <xf numFmtId="0" fontId="12" fillId="3" borderId="12" xfId="0" applyFont="1" applyFill="1" applyBorder="1" applyAlignment="1">
      <alignment horizontal="center"/>
    </xf>
    <xf numFmtId="0" fontId="12" fillId="3" borderId="13" xfId="0" applyFont="1" applyFill="1" applyBorder="1" applyAlignment="1">
      <alignment horizontal="center"/>
    </xf>
    <xf numFmtId="0" fontId="12" fillId="3" borderId="14" xfId="0" applyFont="1" applyFill="1" applyBorder="1" applyAlignment="1">
      <alignment horizontal="center"/>
    </xf>
    <xf numFmtId="0" fontId="13" fillId="3" borderId="1" xfId="0" applyFont="1" applyFill="1" applyBorder="1" applyAlignment="1">
      <alignment horizontal="center"/>
    </xf>
    <xf numFmtId="0" fontId="4" fillId="3" borderId="15" xfId="0" applyFont="1" applyFill="1" applyBorder="1" applyAlignment="1">
      <alignment horizontal="center"/>
    </xf>
    <xf numFmtId="0" fontId="4" fillId="3" borderId="16" xfId="0" applyFont="1" applyFill="1" applyBorder="1" applyAlignment="1">
      <alignment horizontal="center"/>
    </xf>
    <xf numFmtId="0" fontId="4" fillId="3" borderId="17" xfId="0" applyFont="1" applyFill="1" applyBorder="1" applyAlignment="1">
      <alignment horizontal="center"/>
    </xf>
    <xf numFmtId="0" fontId="5" fillId="3" borderId="18" xfId="0" applyFont="1" applyFill="1" applyBorder="1" applyAlignment="1">
      <alignment horizontal="center"/>
    </xf>
    <xf numFmtId="0" fontId="5" fillId="3" borderId="0" xfId="0" applyFont="1" applyFill="1" applyAlignment="1">
      <alignment horizontal="center"/>
    </xf>
    <xf numFmtId="0" fontId="5" fillId="3" borderId="19" xfId="0" applyFont="1" applyFill="1" applyBorder="1" applyAlignment="1">
      <alignment horizontal="center"/>
    </xf>
    <xf numFmtId="0" fontId="5" fillId="3" borderId="20" xfId="0" applyFont="1" applyFill="1" applyBorder="1" applyAlignment="1">
      <alignment horizontal="center"/>
    </xf>
    <xf numFmtId="0" fontId="5" fillId="3" borderId="11" xfId="0" applyFont="1" applyFill="1" applyBorder="1" applyAlignment="1">
      <alignment horizontal="center"/>
    </xf>
    <xf numFmtId="0" fontId="5" fillId="3" borderId="21" xfId="0" applyFont="1" applyFill="1" applyBorder="1" applyAlignment="1">
      <alignment horizontal="center"/>
    </xf>
    <xf numFmtId="0" fontId="25" fillId="0" borderId="0" xfId="0" applyFont="1" applyAlignment="1">
      <alignment horizontal="center"/>
    </xf>
    <xf numFmtId="0" fontId="18" fillId="3" borderId="12" xfId="0" applyFont="1" applyFill="1" applyBorder="1" applyAlignment="1">
      <alignment horizontal="center" wrapText="1"/>
    </xf>
    <xf numFmtId="0" fontId="18" fillId="3" borderId="13" xfId="0" applyFont="1" applyFill="1" applyBorder="1" applyAlignment="1">
      <alignment horizontal="center" wrapText="1"/>
    </xf>
    <xf numFmtId="0" fontId="18" fillId="3" borderId="14" xfId="0" applyFont="1" applyFill="1" applyBorder="1" applyAlignment="1">
      <alignment horizontal="center" wrapText="1"/>
    </xf>
    <xf numFmtId="0" fontId="19" fillId="3" borderId="1" xfId="0" applyFont="1" applyFill="1" applyBorder="1" applyAlignment="1">
      <alignment horizontal="center" wrapText="1"/>
    </xf>
    <xf numFmtId="0" fontId="24" fillId="0" borderId="0" xfId="0" applyFont="1" applyAlignment="1">
      <alignment horizontal="center"/>
    </xf>
    <xf numFmtId="0" fontId="23" fillId="0" borderId="0" xfId="0" applyFont="1" applyAlignment="1">
      <alignment horizontal="center"/>
    </xf>
    <xf numFmtId="0" fontId="33" fillId="0" borderId="0" xfId="0" applyFont="1" applyAlignment="1">
      <alignment horizontal="center"/>
    </xf>
    <xf numFmtId="0" fontId="4" fillId="3" borderId="15" xfId="0" applyFont="1" applyFill="1" applyBorder="1" applyAlignment="1">
      <alignment horizontal="center" wrapText="1"/>
    </xf>
    <xf numFmtId="0" fontId="4" fillId="3" borderId="16" xfId="0" applyFont="1" applyFill="1" applyBorder="1" applyAlignment="1">
      <alignment horizontal="center" wrapText="1"/>
    </xf>
    <xf numFmtId="0" fontId="4" fillId="3" borderId="17" xfId="0" applyFont="1" applyFill="1" applyBorder="1" applyAlignment="1">
      <alignment horizontal="center" wrapText="1"/>
    </xf>
    <xf numFmtId="0" fontId="5" fillId="3" borderId="18" xfId="0" applyFont="1" applyFill="1" applyBorder="1" applyAlignment="1">
      <alignment horizontal="center" wrapText="1"/>
    </xf>
    <xf numFmtId="0" fontId="5" fillId="3" borderId="0" xfId="0" applyFont="1" applyFill="1" applyAlignment="1">
      <alignment horizontal="center" wrapText="1"/>
    </xf>
    <xf numFmtId="0" fontId="5" fillId="3" borderId="19" xfId="0" applyFont="1" applyFill="1" applyBorder="1" applyAlignment="1">
      <alignment horizontal="center" wrapText="1"/>
    </xf>
    <xf numFmtId="0" fontId="5" fillId="3" borderId="20" xfId="0" applyFont="1" applyFill="1" applyBorder="1" applyAlignment="1">
      <alignment horizontal="center" wrapText="1"/>
    </xf>
    <xf numFmtId="0" fontId="5" fillId="3" borderId="11" xfId="0" applyFont="1" applyFill="1" applyBorder="1" applyAlignment="1">
      <alignment horizontal="center" wrapText="1"/>
    </xf>
    <xf numFmtId="0" fontId="5" fillId="3" borderId="21" xfId="0" applyFont="1" applyFill="1" applyBorder="1" applyAlignment="1">
      <alignment horizontal="center" wrapText="1"/>
    </xf>
    <xf numFmtId="0" fontId="21" fillId="0" borderId="0" xfId="0" applyFont="1" applyAlignment="1">
      <alignment horizontal="center" vertical="center" wrapText="1"/>
    </xf>
    <xf numFmtId="0" fontId="4" fillId="3" borderId="3" xfId="0" applyFont="1" applyFill="1" applyBorder="1" applyAlignment="1">
      <alignment horizontal="center"/>
    </xf>
    <xf numFmtId="0" fontId="4" fillId="3" borderId="4" xfId="0" applyFont="1" applyFill="1" applyBorder="1" applyAlignment="1">
      <alignment horizontal="center"/>
    </xf>
    <xf numFmtId="0" fontId="4" fillId="3" borderId="5" xfId="0" applyFont="1" applyFill="1" applyBorder="1" applyAlignment="1">
      <alignment horizontal="center"/>
    </xf>
    <xf numFmtId="0" fontId="5" fillId="3" borderId="6" xfId="0" applyFont="1" applyFill="1" applyBorder="1" applyAlignment="1">
      <alignment horizontal="center"/>
    </xf>
    <xf numFmtId="0" fontId="5" fillId="3" borderId="1" xfId="0" applyFont="1" applyFill="1" applyBorder="1" applyAlignment="1">
      <alignment horizontal="center"/>
    </xf>
    <xf numFmtId="0" fontId="5" fillId="3" borderId="7" xfId="0" applyFont="1" applyFill="1" applyBorder="1" applyAlignment="1">
      <alignment horizontal="center"/>
    </xf>
    <xf numFmtId="0" fontId="9" fillId="0" borderId="0" xfId="0" applyFont="1" applyAlignment="1">
      <alignment horizontal="center"/>
    </xf>
    <xf numFmtId="0" fontId="18" fillId="3" borderId="12" xfId="0" applyFont="1" applyFill="1" applyBorder="1" applyAlignment="1">
      <alignment horizontal="center"/>
    </xf>
    <xf numFmtId="0" fontId="18" fillId="3" borderId="13" xfId="0" applyFont="1" applyFill="1" applyBorder="1" applyAlignment="1">
      <alignment horizontal="center"/>
    </xf>
    <xf numFmtId="0" fontId="18" fillId="3" borderId="14" xfId="0" applyFont="1" applyFill="1" applyBorder="1" applyAlignment="1">
      <alignment horizontal="center"/>
    </xf>
    <xf numFmtId="0" fontId="19" fillId="3" borderId="1" xfId="0" applyFont="1" applyFill="1" applyBorder="1" applyAlignment="1">
      <alignment horizontal="center"/>
    </xf>
    <xf numFmtId="0" fontId="3" fillId="0" borderId="0" xfId="0" applyFont="1" applyAlignment="1">
      <alignment horizontal="center"/>
    </xf>
    <xf numFmtId="0" fontId="5" fillId="3" borderId="23" xfId="0" applyFont="1" applyFill="1" applyBorder="1" applyAlignment="1">
      <alignment horizontal="center"/>
    </xf>
    <xf numFmtId="0" fontId="5" fillId="3" borderId="2" xfId="0" applyFont="1" applyFill="1" applyBorder="1" applyAlignment="1">
      <alignment horizontal="center"/>
    </xf>
    <xf numFmtId="0" fontId="5" fillId="3" borderId="24" xfId="0" applyFont="1" applyFill="1" applyBorder="1" applyAlignment="1">
      <alignment horizontal="center"/>
    </xf>
    <xf numFmtId="0" fontId="5" fillId="3" borderId="8" xfId="0" applyFont="1" applyFill="1" applyBorder="1" applyAlignment="1">
      <alignment horizontal="center"/>
    </xf>
    <xf numFmtId="0" fontId="5" fillId="3" borderId="9" xfId="0" applyFont="1" applyFill="1" applyBorder="1" applyAlignment="1">
      <alignment horizontal="center"/>
    </xf>
    <xf numFmtId="0" fontId="5" fillId="3" borderId="10" xfId="0" applyFont="1" applyFill="1" applyBorder="1" applyAlignment="1">
      <alignment horizontal="center"/>
    </xf>
    <xf numFmtId="0" fontId="18" fillId="3" borderId="31" xfId="0" applyFont="1" applyFill="1" applyBorder="1" applyAlignment="1">
      <alignment horizontal="center"/>
    </xf>
    <xf numFmtId="0" fontId="18" fillId="3" borderId="0" xfId="0" applyFont="1" applyFill="1" applyAlignment="1">
      <alignment horizontal="center"/>
    </xf>
    <xf numFmtId="0" fontId="19" fillId="3" borderId="31" xfId="0" applyFont="1" applyFill="1" applyBorder="1" applyAlignment="1">
      <alignment horizontal="center"/>
    </xf>
    <xf numFmtId="0" fontId="19" fillId="3" borderId="0" xfId="0" applyFont="1" applyFill="1" applyAlignment="1">
      <alignment horizontal="center"/>
    </xf>
    <xf numFmtId="0" fontId="18" fillId="3" borderId="32" xfId="0" applyFont="1" applyFill="1" applyBorder="1" applyAlignment="1">
      <alignment horizontal="center"/>
    </xf>
    <xf numFmtId="0" fontId="18" fillId="3" borderId="33" xfId="0" applyFont="1" applyFill="1" applyBorder="1" applyAlignment="1">
      <alignment horizontal="center"/>
    </xf>
    <xf numFmtId="0" fontId="18" fillId="3" borderId="34" xfId="0" applyFont="1" applyFill="1" applyBorder="1" applyAlignment="1">
      <alignment horizontal="center"/>
    </xf>
    <xf numFmtId="0" fontId="19" fillId="3" borderId="6" xfId="0" applyFont="1" applyFill="1" applyBorder="1" applyAlignment="1">
      <alignment horizontal="center"/>
    </xf>
    <xf numFmtId="0" fontId="19" fillId="3" borderId="7" xfId="0" applyFont="1" applyFill="1" applyBorder="1" applyAlignment="1">
      <alignment horizontal="center"/>
    </xf>
    <xf numFmtId="0" fontId="2" fillId="0" borderId="0" xfId="0" applyFont="1" applyAlignment="1">
      <alignment horizontal="center"/>
    </xf>
    <xf numFmtId="0" fontId="19" fillId="3" borderId="12" xfId="0" applyFont="1" applyFill="1" applyBorder="1" applyAlignment="1">
      <alignment horizontal="center"/>
    </xf>
    <xf numFmtId="0" fontId="19" fillId="3" borderId="13" xfId="0" applyFont="1" applyFill="1" applyBorder="1" applyAlignment="1">
      <alignment horizontal="center"/>
    </xf>
    <xf numFmtId="0" fontId="19" fillId="3" borderId="14" xfId="0" applyFont="1" applyFill="1" applyBorder="1" applyAlignment="1">
      <alignment horizontal="center"/>
    </xf>
    <xf numFmtId="0" fontId="42" fillId="3" borderId="12" xfId="0" applyFont="1" applyFill="1" applyBorder="1" applyAlignment="1">
      <alignment horizontal="center"/>
    </xf>
    <xf numFmtId="0" fontId="42" fillId="3" borderId="13" xfId="0" applyFont="1" applyFill="1" applyBorder="1" applyAlignment="1">
      <alignment horizontal="center"/>
    </xf>
    <xf numFmtId="0" fontId="42" fillId="3" borderId="14" xfId="0" applyFont="1" applyFill="1" applyBorder="1" applyAlignment="1">
      <alignment horizontal="center"/>
    </xf>
    <xf numFmtId="0" fontId="40" fillId="3" borderId="12" xfId="0" applyFont="1" applyFill="1" applyBorder="1" applyAlignment="1">
      <alignment horizontal="center"/>
    </xf>
    <xf numFmtId="0" fontId="40" fillId="3" borderId="13" xfId="0" applyFont="1" applyFill="1" applyBorder="1" applyAlignment="1">
      <alignment horizontal="center"/>
    </xf>
    <xf numFmtId="0" fontId="40" fillId="3" borderId="14" xfId="0" applyFont="1" applyFill="1" applyBorder="1" applyAlignment="1">
      <alignment horizontal="center"/>
    </xf>
    <xf numFmtId="0" fontId="42" fillId="3" borderId="32" xfId="0" applyFont="1" applyFill="1" applyBorder="1" applyAlignment="1">
      <alignment horizontal="center"/>
    </xf>
    <xf numFmtId="0" fontId="42" fillId="3" borderId="33" xfId="0" applyFont="1" applyFill="1" applyBorder="1" applyAlignment="1">
      <alignment horizontal="center"/>
    </xf>
    <xf numFmtId="0" fontId="42" fillId="3" borderId="34" xfId="0" applyFont="1" applyFill="1" applyBorder="1" applyAlignment="1">
      <alignment horizontal="center"/>
    </xf>
    <xf numFmtId="0" fontId="35" fillId="3" borderId="36" xfId="0" applyFont="1" applyFill="1" applyBorder="1" applyAlignment="1">
      <alignment horizontal="center"/>
    </xf>
    <xf numFmtId="0" fontId="35" fillId="3" borderId="13" xfId="0" applyFont="1" applyFill="1" applyBorder="1" applyAlignment="1">
      <alignment horizontal="center"/>
    </xf>
    <xf numFmtId="0" fontId="35" fillId="3" borderId="37" xfId="0" applyFont="1" applyFill="1" applyBorder="1" applyAlignment="1">
      <alignment horizontal="center"/>
    </xf>
    <xf numFmtId="0" fontId="47" fillId="0" borderId="0" xfId="0" applyFont="1" applyAlignment="1">
      <alignment horizontal="center"/>
    </xf>
    <xf numFmtId="0" fontId="43" fillId="3" borderId="12" xfId="0" applyFont="1" applyFill="1" applyBorder="1" applyAlignment="1">
      <alignment horizontal="center"/>
    </xf>
    <xf numFmtId="0" fontId="43" fillId="3" borderId="13" xfId="0" applyFont="1" applyFill="1" applyBorder="1" applyAlignment="1">
      <alignment horizontal="center"/>
    </xf>
    <xf numFmtId="0" fontId="41" fillId="3" borderId="12" xfId="0" applyFont="1" applyFill="1" applyBorder="1" applyAlignment="1">
      <alignment horizontal="center"/>
    </xf>
    <xf numFmtId="0" fontId="41" fillId="3" borderId="13" xfId="0" applyFont="1" applyFill="1" applyBorder="1" applyAlignment="1">
      <alignment horizontal="center"/>
    </xf>
    <xf numFmtId="0" fontId="46" fillId="0" borderId="0" xfId="0" applyFont="1" applyAlignment="1">
      <alignment horizontal="center"/>
    </xf>
    <xf numFmtId="0" fontId="2" fillId="0" borderId="0" xfId="0" applyFont="1" applyAlignment="1">
      <alignment horizontal="center" vertical="center" wrapText="1"/>
    </xf>
    <xf numFmtId="0" fontId="34" fillId="3" borderId="32" xfId="0" applyFont="1" applyFill="1" applyBorder="1" applyAlignment="1">
      <alignment horizontal="center"/>
    </xf>
    <xf numFmtId="0" fontId="34" fillId="3" borderId="33" xfId="0" applyFont="1" applyFill="1" applyBorder="1" applyAlignment="1">
      <alignment horizontal="center"/>
    </xf>
    <xf numFmtId="0" fontId="34" fillId="3" borderId="34" xfId="0" applyFont="1" applyFill="1" applyBorder="1" applyAlignment="1">
      <alignment horizontal="center"/>
    </xf>
    <xf numFmtId="0" fontId="34" fillId="3" borderId="12" xfId="0" applyFont="1" applyFill="1" applyBorder="1" applyAlignment="1">
      <alignment horizontal="center"/>
    </xf>
    <xf numFmtId="0" fontId="34" fillId="3" borderId="13" xfId="0" applyFont="1" applyFill="1" applyBorder="1" applyAlignment="1">
      <alignment horizontal="center"/>
    </xf>
    <xf numFmtId="0" fontId="35" fillId="3" borderId="12" xfId="0" applyFont="1" applyFill="1" applyBorder="1" applyAlignment="1">
      <alignment horizontal="center"/>
    </xf>
    <xf numFmtId="0" fontId="35" fillId="3" borderId="14" xfId="0" applyFont="1" applyFill="1" applyBorder="1" applyAlignment="1">
      <alignment horizontal="center"/>
    </xf>
    <xf numFmtId="0" fontId="34" fillId="3" borderId="14" xfId="0" applyFont="1" applyFill="1" applyBorder="1" applyAlignment="1">
      <alignment horizontal="center"/>
    </xf>
    <xf numFmtId="0" fontId="42" fillId="3" borderId="39" xfId="0" applyFont="1" applyFill="1" applyBorder="1" applyAlignment="1">
      <alignment horizontal="center"/>
    </xf>
    <xf numFmtId="0" fontId="42" fillId="3" borderId="40" xfId="0" applyFont="1" applyFill="1" applyBorder="1" applyAlignment="1">
      <alignment horizontal="center"/>
    </xf>
    <xf numFmtId="0" fontId="46" fillId="0" borderId="0" xfId="0" applyFont="1" applyAlignment="1">
      <alignment horizontal="center" wrapText="1"/>
    </xf>
    <xf numFmtId="0" fontId="41" fillId="3" borderId="12" xfId="0" applyFont="1" applyFill="1" applyBorder="1" applyAlignment="1">
      <alignment horizontal="center" wrapText="1"/>
    </xf>
    <xf numFmtId="0" fontId="41" fillId="3" borderId="13" xfId="0" applyFont="1" applyFill="1" applyBorder="1" applyAlignment="1">
      <alignment horizontal="center" wrapText="1"/>
    </xf>
    <xf numFmtId="0" fontId="10" fillId="0" borderId="0" xfId="0" applyFont="1" applyAlignment="1">
      <alignment horizontal="center"/>
    </xf>
    <xf numFmtId="0" fontId="18" fillId="3" borderId="12" xfId="0" applyFont="1" applyFill="1" applyBorder="1" applyAlignment="1">
      <alignment horizontal="center" vertical="center" wrapText="1"/>
    </xf>
    <xf numFmtId="0" fontId="18" fillId="3" borderId="13" xfId="0" applyFont="1" applyFill="1" applyBorder="1" applyAlignment="1">
      <alignment horizontal="center" vertical="center" wrapText="1"/>
    </xf>
    <xf numFmtId="0" fontId="18" fillId="3" borderId="14" xfId="0" applyFont="1" applyFill="1" applyBorder="1" applyAlignment="1">
      <alignment horizontal="center" vertical="center" wrapText="1"/>
    </xf>
    <xf numFmtId="0" fontId="17" fillId="0" borderId="35" xfId="0" applyFont="1" applyBorder="1" applyAlignment="1">
      <alignment horizontal="right"/>
    </xf>
    <xf numFmtId="0" fontId="17" fillId="0" borderId="0" xfId="0" applyFont="1" applyAlignment="1">
      <alignment horizontal="right"/>
    </xf>
    <xf numFmtId="0" fontId="23" fillId="0" borderId="18" xfId="0" applyFont="1" applyBorder="1" applyAlignment="1">
      <alignment horizontal="center"/>
    </xf>
    <xf numFmtId="0" fontId="23" fillId="0" borderId="19" xfId="0" applyFont="1" applyBorder="1" applyAlignment="1">
      <alignment horizontal="center"/>
    </xf>
    <xf numFmtId="0" fontId="33" fillId="0" borderId="18" xfId="0" applyFont="1" applyBorder="1" applyAlignment="1">
      <alignment horizontal="center"/>
    </xf>
    <xf numFmtId="0" fontId="33" fillId="0" borderId="19" xfId="0" applyFont="1" applyBorder="1" applyAlignment="1">
      <alignment horizontal="center"/>
    </xf>
    <xf numFmtId="0" fontId="56" fillId="3" borderId="15" xfId="0" applyFont="1" applyFill="1" applyBorder="1" applyAlignment="1">
      <alignment horizontal="center"/>
    </xf>
    <xf numFmtId="0" fontId="56" fillId="3" borderId="16" xfId="0" applyFont="1" applyFill="1" applyBorder="1" applyAlignment="1">
      <alignment horizontal="center"/>
    </xf>
    <xf numFmtId="0" fontId="56" fillId="3" borderId="17" xfId="0" applyFont="1" applyFill="1" applyBorder="1" applyAlignment="1">
      <alignment horizontal="center"/>
    </xf>
    <xf numFmtId="0" fontId="35" fillId="3" borderId="18" xfId="0" applyFont="1" applyFill="1" applyBorder="1" applyAlignment="1">
      <alignment horizontal="center"/>
    </xf>
    <xf numFmtId="0" fontId="35" fillId="3" borderId="0" xfId="0" applyFont="1" applyFill="1" applyAlignment="1">
      <alignment horizontal="center"/>
    </xf>
    <xf numFmtId="0" fontId="35" fillId="3" borderId="19" xfId="0" applyFont="1" applyFill="1" applyBorder="1" applyAlignment="1">
      <alignment horizontal="center"/>
    </xf>
    <xf numFmtId="0" fontId="40" fillId="3" borderId="36" xfId="0" applyFont="1" applyFill="1" applyBorder="1" applyAlignment="1">
      <alignment horizontal="center"/>
    </xf>
    <xf numFmtId="0" fontId="40" fillId="3" borderId="37" xfId="0" applyFont="1" applyFill="1" applyBorder="1" applyAlignment="1">
      <alignment horizontal="center"/>
    </xf>
    <xf numFmtId="0" fontId="24" fillId="0" borderId="15" xfId="0" applyFont="1" applyBorder="1" applyAlignment="1">
      <alignment horizontal="center" vertical="center" wrapText="1"/>
    </xf>
    <xf numFmtId="0" fontId="20" fillId="0" borderId="16" xfId="0" applyFont="1" applyBorder="1" applyAlignment="1">
      <alignment horizontal="center" vertical="center" wrapText="1"/>
    </xf>
    <xf numFmtId="0" fontId="20" fillId="0" borderId="17" xfId="0" applyFont="1" applyBorder="1" applyAlignment="1">
      <alignment horizontal="center" vertical="center" wrapText="1"/>
    </xf>
    <xf numFmtId="0" fontId="20" fillId="0" borderId="18" xfId="0" applyFont="1" applyBorder="1" applyAlignment="1">
      <alignment horizontal="center" vertical="center" wrapText="1"/>
    </xf>
    <xf numFmtId="0" fontId="20" fillId="0" borderId="0" xfId="0" applyFont="1" applyAlignment="1">
      <alignment horizontal="center" vertical="center" wrapText="1"/>
    </xf>
    <xf numFmtId="0" fontId="20" fillId="0" borderId="19" xfId="0" applyFont="1" applyBorder="1" applyAlignment="1">
      <alignment horizontal="center" vertical="center" wrapText="1"/>
    </xf>
    <xf numFmtId="0" fontId="20" fillId="0" borderId="20" xfId="0" applyFont="1" applyBorder="1" applyAlignment="1">
      <alignment horizontal="center" vertical="center" wrapText="1"/>
    </xf>
    <xf numFmtId="0" fontId="20" fillId="0" borderId="11" xfId="0" applyFont="1" applyBorder="1" applyAlignment="1">
      <alignment horizontal="center" vertical="center" wrapText="1"/>
    </xf>
    <xf numFmtId="0" fontId="20" fillId="0" borderId="21" xfId="0" applyFont="1" applyBorder="1" applyAlignment="1">
      <alignment horizontal="center" vertical="center" wrapText="1"/>
    </xf>
    <xf numFmtId="0" fontId="40" fillId="3" borderId="52" xfId="0" applyFont="1" applyFill="1" applyBorder="1" applyAlignment="1">
      <alignment horizontal="center"/>
    </xf>
    <xf numFmtId="0" fontId="40" fillId="3" borderId="53" xfId="0" applyFont="1" applyFill="1" applyBorder="1" applyAlignment="1">
      <alignment horizontal="center"/>
    </xf>
    <xf numFmtId="0" fontId="40" fillId="3" borderId="54" xfId="0" applyFont="1" applyFill="1" applyBorder="1" applyAlignment="1">
      <alignment horizontal="center"/>
    </xf>
    <xf numFmtId="0" fontId="40" fillId="3" borderId="50" xfId="0" applyFont="1" applyFill="1" applyBorder="1" applyAlignment="1">
      <alignment horizontal="center"/>
    </xf>
    <xf numFmtId="0" fontId="40" fillId="3" borderId="35" xfId="0" applyFont="1" applyFill="1" applyBorder="1" applyAlignment="1">
      <alignment horizontal="center"/>
    </xf>
    <xf numFmtId="0" fontId="40" fillId="3" borderId="51" xfId="0" applyFont="1" applyFill="1" applyBorder="1" applyAlignment="1">
      <alignment horizontal="center"/>
    </xf>
    <xf numFmtId="0" fontId="24" fillId="0" borderId="16" xfId="0" applyFont="1" applyBorder="1" applyAlignment="1">
      <alignment horizontal="center" vertical="center" wrapText="1"/>
    </xf>
    <xf numFmtId="0" fontId="24" fillId="0" borderId="17" xfId="0" applyFont="1" applyBorder="1" applyAlignment="1">
      <alignment horizontal="center" vertical="center" wrapText="1"/>
    </xf>
    <xf numFmtId="0" fontId="24" fillId="0" borderId="18" xfId="0" applyFont="1" applyBorder="1" applyAlignment="1">
      <alignment horizontal="center" vertical="center" wrapText="1"/>
    </xf>
    <xf numFmtId="0" fontId="24" fillId="0" borderId="0" xfId="0" applyFont="1" applyAlignment="1">
      <alignment horizontal="center" vertical="center" wrapText="1"/>
    </xf>
    <xf numFmtId="0" fontId="24" fillId="0" borderId="19" xfId="0" applyFont="1" applyBorder="1" applyAlignment="1">
      <alignment horizontal="center" vertical="center" wrapText="1"/>
    </xf>
    <xf numFmtId="0" fontId="24" fillId="0" borderId="20" xfId="0" applyFont="1" applyBorder="1" applyAlignment="1">
      <alignment horizontal="center" vertical="center" wrapText="1"/>
    </xf>
    <xf numFmtId="0" fontId="24" fillId="0" borderId="11" xfId="0" applyFont="1" applyBorder="1" applyAlignment="1">
      <alignment horizontal="center" vertical="center" wrapText="1"/>
    </xf>
    <xf numFmtId="0" fontId="24" fillId="0" borderId="21" xfId="0" applyFont="1" applyBorder="1" applyAlignment="1">
      <alignment horizontal="center" vertical="center" wrapText="1"/>
    </xf>
    <xf numFmtId="0" fontId="41" fillId="3" borderId="32" xfId="0" applyFont="1" applyFill="1" applyBorder="1" applyAlignment="1">
      <alignment horizontal="center" wrapText="1"/>
    </xf>
    <xf numFmtId="0" fontId="41" fillId="3" borderId="33" xfId="0" applyFont="1" applyFill="1" applyBorder="1" applyAlignment="1">
      <alignment horizontal="center" wrapText="1"/>
    </xf>
    <xf numFmtId="0" fontId="41" fillId="3" borderId="34" xfId="0" applyFont="1" applyFill="1" applyBorder="1" applyAlignment="1">
      <alignment horizontal="center" wrapText="1"/>
    </xf>
    <xf numFmtId="0" fontId="43" fillId="3" borderId="32" xfId="0" applyFont="1" applyFill="1" applyBorder="1" applyAlignment="1">
      <alignment horizontal="center"/>
    </xf>
    <xf numFmtId="0" fontId="43" fillId="3" borderId="33" xfId="0" applyFont="1" applyFill="1" applyBorder="1" applyAlignment="1">
      <alignment horizontal="center"/>
    </xf>
    <xf numFmtId="0" fontId="43" fillId="3" borderId="34" xfId="0" applyFont="1" applyFill="1" applyBorder="1" applyAlignment="1">
      <alignment horizontal="center"/>
    </xf>
    <xf numFmtId="0" fontId="35" fillId="3" borderId="52" xfId="0" applyFont="1" applyFill="1" applyBorder="1" applyAlignment="1">
      <alignment horizontal="center"/>
    </xf>
    <xf numFmtId="0" fontId="35" fillId="3" borderId="53" xfId="0" applyFont="1" applyFill="1" applyBorder="1" applyAlignment="1">
      <alignment horizontal="center"/>
    </xf>
    <xf numFmtId="0" fontId="35" fillId="3" borderId="54" xfId="0" applyFont="1" applyFill="1" applyBorder="1" applyAlignment="1">
      <alignment horizontal="center"/>
    </xf>
    <xf numFmtId="0" fontId="44" fillId="0" borderId="44" xfId="0" applyFont="1" applyBorder="1" applyAlignment="1">
      <alignment horizontal="center" vertical="center" wrapText="1"/>
    </xf>
    <xf numFmtId="0" fontId="44" fillId="0" borderId="35" xfId="0" applyFont="1" applyBorder="1" applyAlignment="1">
      <alignment horizontal="center" vertical="center" wrapText="1"/>
    </xf>
    <xf numFmtId="0" fontId="44" fillId="0" borderId="41" xfId="0" applyFont="1" applyBorder="1" applyAlignment="1">
      <alignment horizontal="center" vertical="center" wrapText="1"/>
    </xf>
    <xf numFmtId="0" fontId="44" fillId="0" borderId="31" xfId="0" applyFont="1" applyBorder="1" applyAlignment="1">
      <alignment horizontal="center" vertical="center" wrapText="1"/>
    </xf>
    <xf numFmtId="0" fontId="44" fillId="0" borderId="0" xfId="0" applyFont="1" applyAlignment="1">
      <alignment horizontal="center" vertical="center" wrapText="1"/>
    </xf>
    <xf numFmtId="0" fontId="44" fillId="0" borderId="57" xfId="0" applyFont="1" applyBorder="1" applyAlignment="1">
      <alignment horizontal="center" vertical="center" wrapText="1"/>
    </xf>
    <xf numFmtId="0" fontId="44" fillId="0" borderId="39" xfId="0" applyFont="1" applyBorder="1" applyAlignment="1">
      <alignment horizontal="center" vertical="center" wrapText="1"/>
    </xf>
    <xf numFmtId="0" fontId="44" fillId="0" borderId="40" xfId="0" applyFont="1" applyBorder="1" applyAlignment="1">
      <alignment horizontal="center" vertical="center" wrapText="1"/>
    </xf>
    <xf numFmtId="0" fontId="44" fillId="0" borderId="55" xfId="0" applyFont="1" applyBorder="1" applyAlignment="1">
      <alignment horizontal="center" vertical="center" wrapText="1"/>
    </xf>
    <xf numFmtId="0" fontId="35" fillId="3" borderId="35" xfId="0" applyFont="1" applyFill="1" applyBorder="1" applyAlignment="1">
      <alignment horizontal="center"/>
    </xf>
    <xf numFmtId="0" fontId="23" fillId="0" borderId="0" xfId="0" applyFont="1" applyAlignment="1">
      <alignment horizontal="center" vertical="center"/>
    </xf>
    <xf numFmtId="0" fontId="42" fillId="3" borderId="58" xfId="0" applyFont="1" applyFill="1" applyBorder="1" applyAlignment="1">
      <alignment horizontal="center"/>
    </xf>
    <xf numFmtId="0" fontId="40" fillId="3" borderId="58" xfId="0" applyFont="1" applyFill="1" applyBorder="1" applyAlignment="1">
      <alignment horizontal="center"/>
    </xf>
  </cellXfs>
  <cellStyles count="2">
    <cellStyle name="Millares" xfId="1" builtinId="3"/>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theme" Target="theme/theme1.xml"/><Relationship Id="rId7" Type="http://schemas.openxmlformats.org/officeDocument/2006/relationships/worksheet" Target="worksheets/sheet7.xml"/><Relationship Id="rId71"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6.png"/></Relationships>
</file>

<file path=xl/drawings/_rels/drawing11.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image" Target="../media/image9.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3.png"/></Relationships>
</file>

<file path=xl/drawings/_rels/drawing15.xml.rels><?xml version="1.0" encoding="UTF-8" standalone="yes"?>
<Relationships xmlns="http://schemas.openxmlformats.org/package/2006/relationships"><Relationship Id="rId1" Type="http://schemas.openxmlformats.org/officeDocument/2006/relationships/image" Target="../media/image7.png"/></Relationships>
</file>

<file path=xl/drawings/_rels/drawing16.xml.rels><?xml version="1.0" encoding="UTF-8" standalone="yes"?>
<Relationships xmlns="http://schemas.openxmlformats.org/package/2006/relationships"><Relationship Id="rId1" Type="http://schemas.openxmlformats.org/officeDocument/2006/relationships/image" Target="../media/image7.png"/></Relationships>
</file>

<file path=xl/drawings/_rels/drawing17.xml.rels><?xml version="1.0" encoding="UTF-8" standalone="yes"?>
<Relationships xmlns="http://schemas.openxmlformats.org/package/2006/relationships"><Relationship Id="rId1" Type="http://schemas.openxmlformats.org/officeDocument/2006/relationships/image" Target="../media/image7.png"/></Relationships>
</file>

<file path=xl/drawings/_rels/drawing18.xml.rels><?xml version="1.0" encoding="UTF-8" standalone="yes"?>
<Relationships xmlns="http://schemas.openxmlformats.org/package/2006/relationships"><Relationship Id="rId1" Type="http://schemas.openxmlformats.org/officeDocument/2006/relationships/image" Target="../media/image7.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4.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1" Type="http://schemas.openxmlformats.org/officeDocument/2006/relationships/image" Target="../media/image15.png"/></Relationships>
</file>

<file path=xl/drawings/_rels/drawing21.xml.rels><?xml version="1.0" encoding="UTF-8" standalone="yes"?>
<Relationships xmlns="http://schemas.openxmlformats.org/package/2006/relationships"><Relationship Id="rId1" Type="http://schemas.openxmlformats.org/officeDocument/2006/relationships/image" Target="../media/image16.png"/></Relationships>
</file>

<file path=xl/drawings/_rels/drawing22.xml.rels><?xml version="1.0" encoding="UTF-8" standalone="yes"?>
<Relationships xmlns="http://schemas.openxmlformats.org/package/2006/relationships"><Relationship Id="rId1" Type="http://schemas.openxmlformats.org/officeDocument/2006/relationships/image" Target="../media/image7.png"/></Relationships>
</file>

<file path=xl/drawings/_rels/drawing23.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image" Target="../media/image17.png"/></Relationships>
</file>

<file path=xl/drawings/_rels/drawing24.xml.rels><?xml version="1.0" encoding="UTF-8" standalone="yes"?>
<Relationships xmlns="http://schemas.openxmlformats.org/package/2006/relationships"><Relationship Id="rId1" Type="http://schemas.openxmlformats.org/officeDocument/2006/relationships/image" Target="../media/image10.png"/></Relationships>
</file>

<file path=xl/drawings/_rels/drawing25.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image" Target="../media/image9.png"/></Relationships>
</file>

<file path=xl/drawings/_rels/drawing26.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image" Target="../media/image9.png"/></Relationships>
</file>

<file path=xl/drawings/_rels/drawing27.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image" Target="../media/image9.png"/></Relationships>
</file>

<file path=xl/drawings/_rels/drawing28.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image" Target="../media/image9.png"/></Relationships>
</file>

<file path=xl/drawings/_rels/drawing29.xml.rels><?xml version="1.0" encoding="UTF-8" standalone="yes"?>
<Relationships xmlns="http://schemas.openxmlformats.org/package/2006/relationships"><Relationship Id="rId1" Type="http://schemas.openxmlformats.org/officeDocument/2006/relationships/image" Target="../media/image10.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30.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image" Target="../media/image9.png"/></Relationships>
</file>

<file path=xl/drawings/_rels/drawing31.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image" Target="../media/image9.png"/></Relationships>
</file>

<file path=xl/drawings/_rels/drawing32.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image" Target="../media/image9.png"/></Relationships>
</file>

<file path=xl/drawings/_rels/drawing33.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image" Target="../media/image9.png"/></Relationships>
</file>

<file path=xl/drawings/_rels/drawing34.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image" Target="../media/image9.png"/></Relationships>
</file>

<file path=xl/drawings/_rels/drawing35.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image" Target="../media/image9.png"/></Relationships>
</file>

<file path=xl/drawings/_rels/drawing36.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image" Target="../media/image9.png"/></Relationships>
</file>

<file path=xl/drawings/_rels/drawing37.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image" Target="../media/image9.png"/></Relationships>
</file>

<file path=xl/drawings/_rels/drawing38.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image" Target="../media/image9.png"/></Relationships>
</file>

<file path=xl/drawings/_rels/drawing39.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image" Target="../media/image9.png"/></Relationships>
</file>

<file path=xl/drawings/_rels/drawing4.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2.png"/></Relationships>
</file>

<file path=xl/drawings/_rels/drawing40.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image" Target="../media/image9.png"/></Relationships>
</file>

<file path=xl/drawings/_rels/drawing41.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image" Target="../media/image9.png"/></Relationships>
</file>

<file path=xl/drawings/_rels/drawing42.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image" Target="../media/image9.png"/></Relationships>
</file>

<file path=xl/drawings/_rels/drawing43.xml.rels><?xml version="1.0" encoding="UTF-8" standalone="yes"?>
<Relationships xmlns="http://schemas.openxmlformats.org/package/2006/relationships"><Relationship Id="rId1" Type="http://schemas.openxmlformats.org/officeDocument/2006/relationships/image" Target="../media/image9.pn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image" Target="../media/image8.png"/></Relationships>
</file>

<file path=xl/drawings/_rels/drawing9.xml.rels><?xml version="1.0" encoding="UTF-8" standalone="yes"?>
<Relationships xmlns="http://schemas.openxmlformats.org/package/2006/relationships"><Relationship Id="rId1"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editAs="oneCell">
    <xdr:from>
      <xdr:col>0</xdr:col>
      <xdr:colOff>104775</xdr:colOff>
      <xdr:row>0</xdr:row>
      <xdr:rowOff>76200</xdr:rowOff>
    </xdr:from>
    <xdr:to>
      <xdr:col>0</xdr:col>
      <xdr:colOff>762000</xdr:colOff>
      <xdr:row>3</xdr:row>
      <xdr:rowOff>123824</xdr:rowOff>
    </xdr:to>
    <xdr:pic>
      <xdr:nvPicPr>
        <xdr:cNvPr id="4" name="1 Imagen" descr="logo-lmd-letras-fuera-negativo.png">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stretch>
          <a:fillRect/>
        </a:stretch>
      </xdr:blipFill>
      <xdr:spPr>
        <a:xfrm>
          <a:off x="104775" y="76200"/>
          <a:ext cx="657225" cy="619124"/>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152400</xdr:colOff>
      <xdr:row>1</xdr:row>
      <xdr:rowOff>66675</xdr:rowOff>
    </xdr:from>
    <xdr:to>
      <xdr:col>0</xdr:col>
      <xdr:colOff>838200</xdr:colOff>
      <xdr:row>4</xdr:row>
      <xdr:rowOff>114299</xdr:rowOff>
    </xdr:to>
    <xdr:pic>
      <xdr:nvPicPr>
        <xdr:cNvPr id="3" name="1 Imagen" descr="logo-lmd-letras-fuera-negativo.png">
          <a:extLst>
            <a:ext uri="{FF2B5EF4-FFF2-40B4-BE49-F238E27FC236}">
              <a16:creationId xmlns:a16="http://schemas.microsoft.com/office/drawing/2014/main" id="{00000000-0008-0000-0F00-000003000000}"/>
            </a:ext>
          </a:extLst>
        </xdr:cNvPr>
        <xdr:cNvPicPr>
          <a:picLocks noChangeAspect="1"/>
        </xdr:cNvPicPr>
      </xdr:nvPicPr>
      <xdr:blipFill>
        <a:blip xmlns:r="http://schemas.openxmlformats.org/officeDocument/2006/relationships" r:embed="rId1" cstate="print"/>
        <a:stretch>
          <a:fillRect/>
        </a:stretch>
      </xdr:blipFill>
      <xdr:spPr>
        <a:xfrm>
          <a:off x="152400" y="257175"/>
          <a:ext cx="685800" cy="628649"/>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2</xdr:col>
      <xdr:colOff>1349376</xdr:colOff>
      <xdr:row>1</xdr:row>
      <xdr:rowOff>47626</xdr:rowOff>
    </xdr:from>
    <xdr:to>
      <xdr:col>3</xdr:col>
      <xdr:colOff>413030</xdr:colOff>
      <xdr:row>4</xdr:row>
      <xdr:rowOff>190180</xdr:rowOff>
    </xdr:to>
    <xdr:pic>
      <xdr:nvPicPr>
        <xdr:cNvPr id="2" name="Imagen 1">
          <a:extLst>
            <a:ext uri="{FF2B5EF4-FFF2-40B4-BE49-F238E27FC236}">
              <a16:creationId xmlns:a16="http://schemas.microsoft.com/office/drawing/2014/main" id="{00000000-0008-0000-1200-000002000000}"/>
            </a:ext>
          </a:extLst>
        </xdr:cNvPr>
        <xdr:cNvPicPr>
          <a:picLocks noChangeAspect="1"/>
        </xdr:cNvPicPr>
      </xdr:nvPicPr>
      <xdr:blipFill>
        <a:blip xmlns:r="http://schemas.openxmlformats.org/officeDocument/2006/relationships" r:embed="rId1"/>
        <a:stretch>
          <a:fillRect/>
        </a:stretch>
      </xdr:blipFill>
      <xdr:spPr>
        <a:xfrm>
          <a:off x="4445001" y="238126"/>
          <a:ext cx="1254404" cy="742629"/>
        </a:xfrm>
        <a:prstGeom prst="rect">
          <a:avLst/>
        </a:prstGeom>
      </xdr:spPr>
    </xdr:pic>
    <xdr:clientData/>
  </xdr:twoCellAnchor>
  <xdr:twoCellAnchor editAs="oneCell">
    <xdr:from>
      <xdr:col>2</xdr:col>
      <xdr:colOff>1412875</xdr:colOff>
      <xdr:row>39</xdr:row>
      <xdr:rowOff>174625</xdr:rowOff>
    </xdr:from>
    <xdr:to>
      <xdr:col>3</xdr:col>
      <xdr:colOff>422555</xdr:colOff>
      <xdr:row>44</xdr:row>
      <xdr:rowOff>9206</xdr:rowOff>
    </xdr:to>
    <xdr:pic>
      <xdr:nvPicPr>
        <xdr:cNvPr id="3" name="Imagen 2">
          <a:extLst>
            <a:ext uri="{FF2B5EF4-FFF2-40B4-BE49-F238E27FC236}">
              <a16:creationId xmlns:a16="http://schemas.microsoft.com/office/drawing/2014/main" id="{00000000-0008-0000-1200-000003000000}"/>
            </a:ext>
          </a:extLst>
        </xdr:cNvPr>
        <xdr:cNvPicPr>
          <a:picLocks noChangeAspect="1"/>
        </xdr:cNvPicPr>
      </xdr:nvPicPr>
      <xdr:blipFill>
        <a:blip xmlns:r="http://schemas.openxmlformats.org/officeDocument/2006/relationships" r:embed="rId1"/>
        <a:stretch>
          <a:fillRect/>
        </a:stretch>
      </xdr:blipFill>
      <xdr:spPr>
        <a:xfrm>
          <a:off x="4508500" y="56353075"/>
          <a:ext cx="1200430" cy="844231"/>
        </a:xfrm>
        <a:prstGeom prst="rect">
          <a:avLst/>
        </a:prstGeom>
      </xdr:spPr>
    </xdr:pic>
    <xdr:clientData/>
  </xdr:twoCellAnchor>
  <xdr:twoCellAnchor editAs="oneCell">
    <xdr:from>
      <xdr:col>2</xdr:col>
      <xdr:colOff>1397000</xdr:colOff>
      <xdr:row>59</xdr:row>
      <xdr:rowOff>0</xdr:rowOff>
    </xdr:from>
    <xdr:to>
      <xdr:col>3</xdr:col>
      <xdr:colOff>311916</xdr:colOff>
      <xdr:row>62</xdr:row>
      <xdr:rowOff>149224</xdr:rowOff>
    </xdr:to>
    <xdr:pic>
      <xdr:nvPicPr>
        <xdr:cNvPr id="4" name="Imagen 3">
          <a:extLst>
            <a:ext uri="{FF2B5EF4-FFF2-40B4-BE49-F238E27FC236}">
              <a16:creationId xmlns:a16="http://schemas.microsoft.com/office/drawing/2014/main" id="{00000000-0008-0000-1200-000004000000}"/>
            </a:ext>
          </a:extLst>
        </xdr:cNvPr>
        <xdr:cNvPicPr>
          <a:picLocks noChangeAspect="1"/>
        </xdr:cNvPicPr>
      </xdr:nvPicPr>
      <xdr:blipFill>
        <a:blip xmlns:r="http://schemas.openxmlformats.org/officeDocument/2006/relationships" r:embed="rId2"/>
        <a:stretch>
          <a:fillRect/>
        </a:stretch>
      </xdr:blipFill>
      <xdr:spPr>
        <a:xfrm>
          <a:off x="4492625" y="64598550"/>
          <a:ext cx="1105666" cy="863599"/>
        </a:xfrm>
        <a:prstGeom prst="rect">
          <a:avLst/>
        </a:prstGeom>
      </xdr:spPr>
    </xdr:pic>
    <xdr:clientData/>
  </xdr:twoCellAnchor>
  <xdr:oneCellAnchor>
    <xdr:from>
      <xdr:col>2</xdr:col>
      <xdr:colOff>1397000</xdr:colOff>
      <xdr:row>79</xdr:row>
      <xdr:rowOff>0</xdr:rowOff>
    </xdr:from>
    <xdr:ext cx="1101417" cy="800100"/>
    <xdr:pic>
      <xdr:nvPicPr>
        <xdr:cNvPr id="5" name="Imagen 4">
          <a:extLst>
            <a:ext uri="{FF2B5EF4-FFF2-40B4-BE49-F238E27FC236}">
              <a16:creationId xmlns:a16="http://schemas.microsoft.com/office/drawing/2014/main" id="{00000000-0008-0000-1200-000005000000}"/>
            </a:ext>
          </a:extLst>
        </xdr:cNvPr>
        <xdr:cNvPicPr>
          <a:picLocks noChangeAspect="1"/>
        </xdr:cNvPicPr>
      </xdr:nvPicPr>
      <xdr:blipFill>
        <a:blip xmlns:r="http://schemas.openxmlformats.org/officeDocument/2006/relationships" r:embed="rId2"/>
        <a:stretch>
          <a:fillRect/>
        </a:stretch>
      </xdr:blipFill>
      <xdr:spPr>
        <a:xfrm>
          <a:off x="4492625" y="71628000"/>
          <a:ext cx="1101417" cy="800100"/>
        </a:xfrm>
        <a:prstGeom prst="rect">
          <a:avLst/>
        </a:prstGeom>
      </xdr:spPr>
    </xdr:pic>
    <xdr:clientData/>
  </xdr:oneCellAnchor>
  <xdr:oneCellAnchor>
    <xdr:from>
      <xdr:col>2</xdr:col>
      <xdr:colOff>1397000</xdr:colOff>
      <xdr:row>97</xdr:row>
      <xdr:rowOff>0</xdr:rowOff>
    </xdr:from>
    <xdr:ext cx="1101417" cy="800100"/>
    <xdr:pic>
      <xdr:nvPicPr>
        <xdr:cNvPr id="6" name="Imagen 5">
          <a:extLst>
            <a:ext uri="{FF2B5EF4-FFF2-40B4-BE49-F238E27FC236}">
              <a16:creationId xmlns:a16="http://schemas.microsoft.com/office/drawing/2014/main" id="{00000000-0008-0000-1200-000006000000}"/>
            </a:ext>
          </a:extLst>
        </xdr:cNvPr>
        <xdr:cNvPicPr>
          <a:picLocks noChangeAspect="1"/>
        </xdr:cNvPicPr>
      </xdr:nvPicPr>
      <xdr:blipFill>
        <a:blip xmlns:r="http://schemas.openxmlformats.org/officeDocument/2006/relationships" r:embed="rId2"/>
        <a:stretch>
          <a:fillRect/>
        </a:stretch>
      </xdr:blipFill>
      <xdr:spPr>
        <a:xfrm>
          <a:off x="4492625" y="77066775"/>
          <a:ext cx="1101417" cy="800100"/>
        </a:xfrm>
        <a:prstGeom prst="rect">
          <a:avLst/>
        </a:prstGeom>
      </xdr:spPr>
    </xdr:pic>
    <xdr:clientData/>
  </xdr:oneCellAnchor>
  <xdr:oneCellAnchor>
    <xdr:from>
      <xdr:col>2</xdr:col>
      <xdr:colOff>1397000</xdr:colOff>
      <xdr:row>115</xdr:row>
      <xdr:rowOff>0</xdr:rowOff>
    </xdr:from>
    <xdr:ext cx="1101417" cy="800100"/>
    <xdr:pic>
      <xdr:nvPicPr>
        <xdr:cNvPr id="7" name="Imagen 6">
          <a:extLst>
            <a:ext uri="{FF2B5EF4-FFF2-40B4-BE49-F238E27FC236}">
              <a16:creationId xmlns:a16="http://schemas.microsoft.com/office/drawing/2014/main" id="{00000000-0008-0000-1200-000007000000}"/>
            </a:ext>
          </a:extLst>
        </xdr:cNvPr>
        <xdr:cNvPicPr>
          <a:picLocks noChangeAspect="1"/>
        </xdr:cNvPicPr>
      </xdr:nvPicPr>
      <xdr:blipFill>
        <a:blip xmlns:r="http://schemas.openxmlformats.org/officeDocument/2006/relationships" r:embed="rId2"/>
        <a:stretch>
          <a:fillRect/>
        </a:stretch>
      </xdr:blipFill>
      <xdr:spPr>
        <a:xfrm>
          <a:off x="4492625" y="81772125"/>
          <a:ext cx="1101417" cy="800100"/>
        </a:xfrm>
        <a:prstGeom prst="rect">
          <a:avLst/>
        </a:prstGeom>
      </xdr:spPr>
    </xdr:pic>
    <xdr:clientData/>
  </xdr:oneCellAnchor>
</xdr:wsDr>
</file>

<file path=xl/drawings/drawing12.xml><?xml version="1.0" encoding="utf-8"?>
<xdr:wsDr xmlns:xdr="http://schemas.openxmlformats.org/drawingml/2006/spreadsheetDrawing" xmlns:a="http://schemas.openxmlformats.org/drawingml/2006/main">
  <xdr:twoCellAnchor editAs="oneCell">
    <xdr:from>
      <xdr:col>0</xdr:col>
      <xdr:colOff>104775</xdr:colOff>
      <xdr:row>1</xdr:row>
      <xdr:rowOff>76200</xdr:rowOff>
    </xdr:from>
    <xdr:to>
      <xdr:col>1</xdr:col>
      <xdr:colOff>28575</xdr:colOff>
      <xdr:row>4</xdr:row>
      <xdr:rowOff>152399</xdr:rowOff>
    </xdr:to>
    <xdr:pic>
      <xdr:nvPicPr>
        <xdr:cNvPr id="3" name="1 Imagen" descr="logo-lmd-letras-fuera-negativo.png">
          <a:extLst>
            <a:ext uri="{FF2B5EF4-FFF2-40B4-BE49-F238E27FC236}">
              <a16:creationId xmlns:a16="http://schemas.microsoft.com/office/drawing/2014/main" id="{00000000-0008-0000-1300-000003000000}"/>
            </a:ext>
          </a:extLst>
        </xdr:cNvPr>
        <xdr:cNvPicPr>
          <a:picLocks noChangeAspect="1"/>
        </xdr:cNvPicPr>
      </xdr:nvPicPr>
      <xdr:blipFill>
        <a:blip xmlns:r="http://schemas.openxmlformats.org/officeDocument/2006/relationships" r:embed="rId1" cstate="print"/>
        <a:stretch>
          <a:fillRect/>
        </a:stretch>
      </xdr:blipFill>
      <xdr:spPr>
        <a:xfrm>
          <a:off x="104775" y="266700"/>
          <a:ext cx="685800" cy="647699"/>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104775</xdr:colOff>
      <xdr:row>1</xdr:row>
      <xdr:rowOff>76200</xdr:rowOff>
    </xdr:from>
    <xdr:to>
      <xdr:col>1</xdr:col>
      <xdr:colOff>28575</xdr:colOff>
      <xdr:row>4</xdr:row>
      <xdr:rowOff>161924</xdr:rowOff>
    </xdr:to>
    <xdr:pic>
      <xdr:nvPicPr>
        <xdr:cNvPr id="2" name="1 Imagen" descr="logo-lmd-letras-fuera-negativo.png">
          <a:extLst>
            <a:ext uri="{FF2B5EF4-FFF2-40B4-BE49-F238E27FC236}">
              <a16:creationId xmlns:a16="http://schemas.microsoft.com/office/drawing/2014/main" id="{00000000-0008-0000-1500-000002000000}"/>
            </a:ext>
          </a:extLst>
        </xdr:cNvPr>
        <xdr:cNvPicPr>
          <a:picLocks noChangeAspect="1"/>
        </xdr:cNvPicPr>
      </xdr:nvPicPr>
      <xdr:blipFill>
        <a:blip xmlns:r="http://schemas.openxmlformats.org/officeDocument/2006/relationships" r:embed="rId1" cstate="print"/>
        <a:stretch>
          <a:fillRect/>
        </a:stretch>
      </xdr:blipFill>
      <xdr:spPr>
        <a:xfrm>
          <a:off x="104775" y="266700"/>
          <a:ext cx="685800" cy="657224"/>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104775</xdr:colOff>
      <xdr:row>1</xdr:row>
      <xdr:rowOff>76200</xdr:rowOff>
    </xdr:from>
    <xdr:to>
      <xdr:col>1</xdr:col>
      <xdr:colOff>133350</xdr:colOff>
      <xdr:row>4</xdr:row>
      <xdr:rowOff>171449</xdr:rowOff>
    </xdr:to>
    <xdr:pic>
      <xdr:nvPicPr>
        <xdr:cNvPr id="3" name="1 Imagen" descr="logo-lmd-letras-fuera-negativo.png">
          <a:extLst>
            <a:ext uri="{FF2B5EF4-FFF2-40B4-BE49-F238E27FC236}">
              <a16:creationId xmlns:a16="http://schemas.microsoft.com/office/drawing/2014/main" id="{00000000-0008-0000-1600-000003000000}"/>
            </a:ext>
          </a:extLst>
        </xdr:cNvPr>
        <xdr:cNvPicPr>
          <a:picLocks noChangeAspect="1"/>
        </xdr:cNvPicPr>
      </xdr:nvPicPr>
      <xdr:blipFill>
        <a:blip xmlns:r="http://schemas.openxmlformats.org/officeDocument/2006/relationships" r:embed="rId1" cstate="print"/>
        <a:stretch>
          <a:fillRect/>
        </a:stretch>
      </xdr:blipFill>
      <xdr:spPr>
        <a:xfrm>
          <a:off x="104775" y="266700"/>
          <a:ext cx="685800" cy="666749"/>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152400</xdr:colOff>
      <xdr:row>1</xdr:row>
      <xdr:rowOff>66675</xdr:rowOff>
    </xdr:from>
    <xdr:to>
      <xdr:col>0</xdr:col>
      <xdr:colOff>838200</xdr:colOff>
      <xdr:row>4</xdr:row>
      <xdr:rowOff>123824</xdr:rowOff>
    </xdr:to>
    <xdr:pic>
      <xdr:nvPicPr>
        <xdr:cNvPr id="3" name="1 Imagen" descr="logo-lmd-letras-fuera-negativo.png">
          <a:extLst>
            <a:ext uri="{FF2B5EF4-FFF2-40B4-BE49-F238E27FC236}">
              <a16:creationId xmlns:a16="http://schemas.microsoft.com/office/drawing/2014/main" id="{00000000-0008-0000-1700-000003000000}"/>
            </a:ext>
          </a:extLst>
        </xdr:cNvPr>
        <xdr:cNvPicPr>
          <a:picLocks noChangeAspect="1"/>
        </xdr:cNvPicPr>
      </xdr:nvPicPr>
      <xdr:blipFill>
        <a:blip xmlns:r="http://schemas.openxmlformats.org/officeDocument/2006/relationships" r:embed="rId1" cstate="print"/>
        <a:stretch>
          <a:fillRect/>
        </a:stretch>
      </xdr:blipFill>
      <xdr:spPr>
        <a:xfrm>
          <a:off x="152400" y="257175"/>
          <a:ext cx="685800" cy="628649"/>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685800</xdr:colOff>
      <xdr:row>4</xdr:row>
      <xdr:rowOff>57149</xdr:rowOff>
    </xdr:to>
    <xdr:pic>
      <xdr:nvPicPr>
        <xdr:cNvPr id="3" name="1 Imagen" descr="logo-lmd-letras-fuera-negativo.png">
          <a:extLst>
            <a:ext uri="{FF2B5EF4-FFF2-40B4-BE49-F238E27FC236}">
              <a16:creationId xmlns:a16="http://schemas.microsoft.com/office/drawing/2014/main" id="{00000000-0008-0000-1800-000003000000}"/>
            </a:ext>
          </a:extLst>
        </xdr:cNvPr>
        <xdr:cNvPicPr>
          <a:picLocks noChangeAspect="1"/>
        </xdr:cNvPicPr>
      </xdr:nvPicPr>
      <xdr:blipFill>
        <a:blip xmlns:r="http://schemas.openxmlformats.org/officeDocument/2006/relationships" r:embed="rId1" cstate="print"/>
        <a:stretch>
          <a:fillRect/>
        </a:stretch>
      </xdr:blipFill>
      <xdr:spPr>
        <a:xfrm>
          <a:off x="0" y="190500"/>
          <a:ext cx="685800" cy="638174"/>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685800</xdr:colOff>
      <xdr:row>4</xdr:row>
      <xdr:rowOff>57149</xdr:rowOff>
    </xdr:to>
    <xdr:pic>
      <xdr:nvPicPr>
        <xdr:cNvPr id="3" name="1 Imagen" descr="logo-lmd-letras-fuera-negativo.png">
          <a:extLst>
            <a:ext uri="{FF2B5EF4-FFF2-40B4-BE49-F238E27FC236}">
              <a16:creationId xmlns:a16="http://schemas.microsoft.com/office/drawing/2014/main" id="{00000000-0008-0000-1900-000003000000}"/>
            </a:ext>
          </a:extLst>
        </xdr:cNvPr>
        <xdr:cNvPicPr>
          <a:picLocks noChangeAspect="1"/>
        </xdr:cNvPicPr>
      </xdr:nvPicPr>
      <xdr:blipFill>
        <a:blip xmlns:r="http://schemas.openxmlformats.org/officeDocument/2006/relationships" r:embed="rId1" cstate="print"/>
        <a:stretch>
          <a:fillRect/>
        </a:stretch>
      </xdr:blipFill>
      <xdr:spPr>
        <a:xfrm>
          <a:off x="0" y="190500"/>
          <a:ext cx="685800" cy="638174"/>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0</xdr:colOff>
      <xdr:row>2</xdr:row>
      <xdr:rowOff>0</xdr:rowOff>
    </xdr:from>
    <xdr:to>
      <xdr:col>0</xdr:col>
      <xdr:colOff>685800</xdr:colOff>
      <xdr:row>5</xdr:row>
      <xdr:rowOff>66674</xdr:rowOff>
    </xdr:to>
    <xdr:pic>
      <xdr:nvPicPr>
        <xdr:cNvPr id="3" name="1 Imagen" descr="logo-lmd-letras-fuera-negativo.png">
          <a:extLst>
            <a:ext uri="{FF2B5EF4-FFF2-40B4-BE49-F238E27FC236}">
              <a16:creationId xmlns:a16="http://schemas.microsoft.com/office/drawing/2014/main" id="{00000000-0008-0000-1A00-000003000000}"/>
            </a:ext>
          </a:extLst>
        </xdr:cNvPr>
        <xdr:cNvPicPr>
          <a:picLocks noChangeAspect="1"/>
        </xdr:cNvPicPr>
      </xdr:nvPicPr>
      <xdr:blipFill>
        <a:blip xmlns:r="http://schemas.openxmlformats.org/officeDocument/2006/relationships" r:embed="rId1" cstate="print"/>
        <a:stretch>
          <a:fillRect/>
        </a:stretch>
      </xdr:blipFill>
      <xdr:spPr>
        <a:xfrm>
          <a:off x="0" y="390525"/>
          <a:ext cx="685800" cy="638174"/>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685800</xdr:colOff>
      <xdr:row>4</xdr:row>
      <xdr:rowOff>57149</xdr:rowOff>
    </xdr:to>
    <xdr:pic>
      <xdr:nvPicPr>
        <xdr:cNvPr id="3" name="1 Imagen" descr="logo-lmd-letras-fuera-negativo.png">
          <a:extLst>
            <a:ext uri="{FF2B5EF4-FFF2-40B4-BE49-F238E27FC236}">
              <a16:creationId xmlns:a16="http://schemas.microsoft.com/office/drawing/2014/main" id="{00000000-0008-0000-1C00-000003000000}"/>
            </a:ext>
          </a:extLst>
        </xdr:cNvPr>
        <xdr:cNvPicPr>
          <a:picLocks noChangeAspect="1"/>
        </xdr:cNvPicPr>
      </xdr:nvPicPr>
      <xdr:blipFill>
        <a:blip xmlns:r="http://schemas.openxmlformats.org/officeDocument/2006/relationships" r:embed="rId1" cstate="print"/>
        <a:stretch>
          <a:fillRect/>
        </a:stretch>
      </xdr:blipFill>
      <xdr:spPr>
        <a:xfrm>
          <a:off x="0" y="190500"/>
          <a:ext cx="685800" cy="63817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590550</xdr:colOff>
      <xdr:row>1</xdr:row>
      <xdr:rowOff>0</xdr:rowOff>
    </xdr:from>
    <xdr:to>
      <xdr:col>0</xdr:col>
      <xdr:colOff>763143</xdr:colOff>
      <xdr:row>1</xdr:row>
      <xdr:rowOff>1692</xdr:rowOff>
    </xdr:to>
    <xdr:pic>
      <xdr:nvPicPr>
        <xdr:cNvPr id="2" name="1 Imagen" descr="logo-lmd-letras-fuera-negativo.png">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stretch>
          <a:fillRect/>
        </a:stretch>
      </xdr:blipFill>
      <xdr:spPr>
        <a:xfrm>
          <a:off x="590550" y="0"/>
          <a:ext cx="172593" cy="1692"/>
        </a:xfrm>
        <a:prstGeom prst="rect">
          <a:avLst/>
        </a:prstGeom>
      </xdr:spPr>
    </xdr:pic>
    <xdr:clientData/>
  </xdr:twoCellAnchor>
  <xdr:twoCellAnchor editAs="oneCell">
    <xdr:from>
      <xdr:col>0</xdr:col>
      <xdr:colOff>285750</xdr:colOff>
      <xdr:row>1</xdr:row>
      <xdr:rowOff>57150</xdr:rowOff>
    </xdr:from>
    <xdr:to>
      <xdr:col>0</xdr:col>
      <xdr:colOff>762000</xdr:colOff>
      <xdr:row>4</xdr:row>
      <xdr:rowOff>66674</xdr:rowOff>
    </xdr:to>
    <xdr:pic>
      <xdr:nvPicPr>
        <xdr:cNvPr id="3" name="2 Imagen" descr="logo-lmd-letras-fuera-negativo.png">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stretch>
          <a:fillRect/>
        </a:stretch>
      </xdr:blipFill>
      <xdr:spPr>
        <a:xfrm>
          <a:off x="285750" y="57150"/>
          <a:ext cx="476250" cy="581024"/>
        </a:xfrm>
        <a:prstGeom prst="rect">
          <a:avLst/>
        </a:prstGeom>
      </xdr:spPr>
    </xdr:pic>
    <xdr:clientData/>
  </xdr:twoCellAnchor>
  <xdr:twoCellAnchor editAs="oneCell">
    <xdr:from>
      <xdr:col>0</xdr:col>
      <xdr:colOff>590550</xdr:colOff>
      <xdr:row>1</xdr:row>
      <xdr:rowOff>47625</xdr:rowOff>
    </xdr:from>
    <xdr:to>
      <xdr:col>0</xdr:col>
      <xdr:colOff>763143</xdr:colOff>
      <xdr:row>1</xdr:row>
      <xdr:rowOff>49317</xdr:rowOff>
    </xdr:to>
    <xdr:pic>
      <xdr:nvPicPr>
        <xdr:cNvPr id="4" name="3 Imagen" descr="logo-lmd-letras-fuera-negativo.png">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cstate="print"/>
        <a:stretch>
          <a:fillRect/>
        </a:stretch>
      </xdr:blipFill>
      <xdr:spPr>
        <a:xfrm>
          <a:off x="590550" y="47625"/>
          <a:ext cx="172593" cy="1692"/>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257174</xdr:colOff>
      <xdr:row>1</xdr:row>
      <xdr:rowOff>0</xdr:rowOff>
    </xdr:from>
    <xdr:to>
      <xdr:col>1</xdr:col>
      <xdr:colOff>190499</xdr:colOff>
      <xdr:row>4</xdr:row>
      <xdr:rowOff>66674</xdr:rowOff>
    </xdr:to>
    <xdr:pic>
      <xdr:nvPicPr>
        <xdr:cNvPr id="3" name="1 Imagen" descr="logo-lmd-letras-fuera-negativo.png">
          <a:extLst>
            <a:ext uri="{FF2B5EF4-FFF2-40B4-BE49-F238E27FC236}">
              <a16:creationId xmlns:a16="http://schemas.microsoft.com/office/drawing/2014/main" id="{00000000-0008-0000-1D00-000003000000}"/>
            </a:ext>
          </a:extLst>
        </xdr:cNvPr>
        <xdr:cNvPicPr>
          <a:picLocks noChangeAspect="1"/>
        </xdr:cNvPicPr>
      </xdr:nvPicPr>
      <xdr:blipFill>
        <a:blip xmlns:r="http://schemas.openxmlformats.org/officeDocument/2006/relationships" r:embed="rId1" cstate="print"/>
        <a:stretch>
          <a:fillRect/>
        </a:stretch>
      </xdr:blipFill>
      <xdr:spPr>
        <a:xfrm>
          <a:off x="257174" y="200025"/>
          <a:ext cx="695325" cy="638174"/>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428624</xdr:colOff>
      <xdr:row>0</xdr:row>
      <xdr:rowOff>95250</xdr:rowOff>
    </xdr:from>
    <xdr:to>
      <xdr:col>0</xdr:col>
      <xdr:colOff>1095375</xdr:colOff>
      <xdr:row>3</xdr:row>
      <xdr:rowOff>104775</xdr:rowOff>
    </xdr:to>
    <xdr:pic>
      <xdr:nvPicPr>
        <xdr:cNvPr id="3" name="1 Imagen" descr="logo-lmd-letras-fuera-negativo.png">
          <a:extLst>
            <a:ext uri="{FF2B5EF4-FFF2-40B4-BE49-F238E27FC236}">
              <a16:creationId xmlns:a16="http://schemas.microsoft.com/office/drawing/2014/main" id="{00000000-0008-0000-1E00-000003000000}"/>
            </a:ext>
          </a:extLst>
        </xdr:cNvPr>
        <xdr:cNvPicPr>
          <a:picLocks noChangeAspect="1"/>
        </xdr:cNvPicPr>
      </xdr:nvPicPr>
      <xdr:blipFill>
        <a:blip xmlns:r="http://schemas.openxmlformats.org/officeDocument/2006/relationships" r:embed="rId1" cstate="print"/>
        <a:stretch>
          <a:fillRect/>
        </a:stretch>
      </xdr:blipFill>
      <xdr:spPr>
        <a:xfrm>
          <a:off x="428624" y="95250"/>
          <a:ext cx="666751" cy="590550"/>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0</xdr:colOff>
      <xdr:row>2</xdr:row>
      <xdr:rowOff>0</xdr:rowOff>
    </xdr:from>
    <xdr:to>
      <xdr:col>0</xdr:col>
      <xdr:colOff>685800</xdr:colOff>
      <xdr:row>5</xdr:row>
      <xdr:rowOff>66674</xdr:rowOff>
    </xdr:to>
    <xdr:pic>
      <xdr:nvPicPr>
        <xdr:cNvPr id="3" name="1 Imagen" descr="logo-lmd-letras-fuera-negativo.png">
          <a:extLst>
            <a:ext uri="{FF2B5EF4-FFF2-40B4-BE49-F238E27FC236}">
              <a16:creationId xmlns:a16="http://schemas.microsoft.com/office/drawing/2014/main" id="{00000000-0008-0000-2100-000003000000}"/>
            </a:ext>
          </a:extLst>
        </xdr:cNvPr>
        <xdr:cNvPicPr>
          <a:picLocks noChangeAspect="1"/>
        </xdr:cNvPicPr>
      </xdr:nvPicPr>
      <xdr:blipFill>
        <a:blip xmlns:r="http://schemas.openxmlformats.org/officeDocument/2006/relationships" r:embed="rId1" cstate="print"/>
        <a:stretch>
          <a:fillRect/>
        </a:stretch>
      </xdr:blipFill>
      <xdr:spPr>
        <a:xfrm>
          <a:off x="0" y="390525"/>
          <a:ext cx="685800" cy="638174"/>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428624</xdr:colOff>
      <xdr:row>0</xdr:row>
      <xdr:rowOff>95250</xdr:rowOff>
    </xdr:from>
    <xdr:to>
      <xdr:col>0</xdr:col>
      <xdr:colOff>1095375</xdr:colOff>
      <xdr:row>3</xdr:row>
      <xdr:rowOff>114300</xdr:rowOff>
    </xdr:to>
    <xdr:pic>
      <xdr:nvPicPr>
        <xdr:cNvPr id="3" name="1 Imagen" descr="logo-lmd-letras-fuera-negativo.png">
          <a:extLst>
            <a:ext uri="{FF2B5EF4-FFF2-40B4-BE49-F238E27FC236}">
              <a16:creationId xmlns:a16="http://schemas.microsoft.com/office/drawing/2014/main" id="{00000000-0008-0000-2200-000003000000}"/>
            </a:ext>
          </a:extLst>
        </xdr:cNvPr>
        <xdr:cNvPicPr>
          <a:picLocks noChangeAspect="1"/>
        </xdr:cNvPicPr>
      </xdr:nvPicPr>
      <xdr:blipFill>
        <a:blip xmlns:r="http://schemas.openxmlformats.org/officeDocument/2006/relationships" r:embed="rId1" cstate="print"/>
        <a:stretch>
          <a:fillRect/>
        </a:stretch>
      </xdr:blipFill>
      <xdr:spPr>
        <a:xfrm>
          <a:off x="428624" y="95250"/>
          <a:ext cx="666751" cy="590550"/>
        </a:xfrm>
        <a:prstGeom prst="rect">
          <a:avLst/>
        </a:prstGeom>
      </xdr:spPr>
    </xdr:pic>
    <xdr:clientData/>
  </xdr:twoCellAnchor>
  <xdr:twoCellAnchor editAs="oneCell">
    <xdr:from>
      <xdr:col>2</xdr:col>
      <xdr:colOff>457201</xdr:colOff>
      <xdr:row>27</xdr:row>
      <xdr:rowOff>37577</xdr:rowOff>
    </xdr:from>
    <xdr:to>
      <xdr:col>3</xdr:col>
      <xdr:colOff>60018</xdr:colOff>
      <xdr:row>33</xdr:row>
      <xdr:rowOff>28575</xdr:rowOff>
    </xdr:to>
    <xdr:pic>
      <xdr:nvPicPr>
        <xdr:cNvPr id="4" name="Imagen 3">
          <a:extLst>
            <a:ext uri="{FF2B5EF4-FFF2-40B4-BE49-F238E27FC236}">
              <a16:creationId xmlns:a16="http://schemas.microsoft.com/office/drawing/2014/main" id="{00000000-0008-0000-2200-000004000000}"/>
            </a:ext>
          </a:extLst>
        </xdr:cNvPr>
        <xdr:cNvPicPr>
          <a:picLocks noChangeAspect="1"/>
        </xdr:cNvPicPr>
      </xdr:nvPicPr>
      <xdr:blipFill>
        <a:blip xmlns:r="http://schemas.openxmlformats.org/officeDocument/2006/relationships" r:embed="rId2"/>
        <a:stretch>
          <a:fillRect/>
        </a:stretch>
      </xdr:blipFill>
      <xdr:spPr>
        <a:xfrm>
          <a:off x="3095626" y="37747052"/>
          <a:ext cx="1364942" cy="1133998"/>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2</xdr:col>
      <xdr:colOff>457201</xdr:colOff>
      <xdr:row>42</xdr:row>
      <xdr:rowOff>37577</xdr:rowOff>
    </xdr:from>
    <xdr:to>
      <xdr:col>3</xdr:col>
      <xdr:colOff>679143</xdr:colOff>
      <xdr:row>47</xdr:row>
      <xdr:rowOff>190500</xdr:rowOff>
    </xdr:to>
    <xdr:pic>
      <xdr:nvPicPr>
        <xdr:cNvPr id="2" name="Imagen 1">
          <a:extLst>
            <a:ext uri="{FF2B5EF4-FFF2-40B4-BE49-F238E27FC236}">
              <a16:creationId xmlns:a16="http://schemas.microsoft.com/office/drawing/2014/main" id="{00000000-0008-0000-2400-000002000000}"/>
            </a:ext>
          </a:extLst>
        </xdr:cNvPr>
        <xdr:cNvPicPr>
          <a:picLocks noChangeAspect="1"/>
        </xdr:cNvPicPr>
      </xdr:nvPicPr>
      <xdr:blipFill>
        <a:blip xmlns:r="http://schemas.openxmlformats.org/officeDocument/2006/relationships" r:embed="rId1"/>
        <a:stretch>
          <a:fillRect/>
        </a:stretch>
      </xdr:blipFill>
      <xdr:spPr>
        <a:xfrm>
          <a:off x="2743201" y="37175552"/>
          <a:ext cx="1364942" cy="1133998"/>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2</xdr:col>
      <xdr:colOff>1349376</xdr:colOff>
      <xdr:row>0</xdr:row>
      <xdr:rowOff>47626</xdr:rowOff>
    </xdr:from>
    <xdr:to>
      <xdr:col>3</xdr:col>
      <xdr:colOff>841375</xdr:colOff>
      <xdr:row>3</xdr:row>
      <xdr:rowOff>161605</xdr:rowOff>
    </xdr:to>
    <xdr:pic>
      <xdr:nvPicPr>
        <xdr:cNvPr id="7" name="Imagen 6">
          <a:extLst>
            <a:ext uri="{FF2B5EF4-FFF2-40B4-BE49-F238E27FC236}">
              <a16:creationId xmlns:a16="http://schemas.microsoft.com/office/drawing/2014/main" id="{00000000-0008-0000-2800-000007000000}"/>
            </a:ext>
          </a:extLst>
        </xdr:cNvPr>
        <xdr:cNvPicPr>
          <a:picLocks noChangeAspect="1"/>
        </xdr:cNvPicPr>
      </xdr:nvPicPr>
      <xdr:blipFill>
        <a:blip xmlns:r="http://schemas.openxmlformats.org/officeDocument/2006/relationships" r:embed="rId1"/>
        <a:stretch>
          <a:fillRect/>
        </a:stretch>
      </xdr:blipFill>
      <xdr:spPr>
        <a:xfrm>
          <a:off x="3698876" y="47626"/>
          <a:ext cx="1254124" cy="733104"/>
        </a:xfrm>
        <a:prstGeom prst="rect">
          <a:avLst/>
        </a:prstGeom>
      </xdr:spPr>
    </xdr:pic>
    <xdr:clientData/>
  </xdr:twoCellAnchor>
  <xdr:twoCellAnchor editAs="oneCell">
    <xdr:from>
      <xdr:col>2</xdr:col>
      <xdr:colOff>1412875</xdr:colOff>
      <xdr:row>23</xdr:row>
      <xdr:rowOff>174625</xdr:rowOff>
    </xdr:from>
    <xdr:to>
      <xdr:col>3</xdr:col>
      <xdr:colOff>850900</xdr:colOff>
      <xdr:row>27</xdr:row>
      <xdr:rowOff>161604</xdr:rowOff>
    </xdr:to>
    <xdr:pic>
      <xdr:nvPicPr>
        <xdr:cNvPr id="8" name="Imagen 7">
          <a:extLst>
            <a:ext uri="{FF2B5EF4-FFF2-40B4-BE49-F238E27FC236}">
              <a16:creationId xmlns:a16="http://schemas.microsoft.com/office/drawing/2014/main" id="{00000000-0008-0000-2800-000008000000}"/>
            </a:ext>
          </a:extLst>
        </xdr:cNvPr>
        <xdr:cNvPicPr>
          <a:picLocks noChangeAspect="1"/>
        </xdr:cNvPicPr>
      </xdr:nvPicPr>
      <xdr:blipFill>
        <a:blip xmlns:r="http://schemas.openxmlformats.org/officeDocument/2006/relationships" r:embed="rId1"/>
        <a:stretch>
          <a:fillRect/>
        </a:stretch>
      </xdr:blipFill>
      <xdr:spPr>
        <a:xfrm>
          <a:off x="3762375" y="20367625"/>
          <a:ext cx="1200150" cy="812479"/>
        </a:xfrm>
        <a:prstGeom prst="rect">
          <a:avLst/>
        </a:prstGeom>
      </xdr:spPr>
    </xdr:pic>
    <xdr:clientData/>
  </xdr:twoCellAnchor>
  <xdr:twoCellAnchor editAs="oneCell">
    <xdr:from>
      <xdr:col>2</xdr:col>
      <xdr:colOff>1397000</xdr:colOff>
      <xdr:row>43</xdr:row>
      <xdr:rowOff>0</xdr:rowOff>
    </xdr:from>
    <xdr:to>
      <xdr:col>3</xdr:col>
      <xdr:colOff>736292</xdr:colOff>
      <xdr:row>46</xdr:row>
      <xdr:rowOff>190500</xdr:rowOff>
    </xdr:to>
    <xdr:pic>
      <xdr:nvPicPr>
        <xdr:cNvPr id="9" name="Imagen 8">
          <a:extLst>
            <a:ext uri="{FF2B5EF4-FFF2-40B4-BE49-F238E27FC236}">
              <a16:creationId xmlns:a16="http://schemas.microsoft.com/office/drawing/2014/main" id="{00000000-0008-0000-2800-000009000000}"/>
            </a:ext>
          </a:extLst>
        </xdr:cNvPr>
        <xdr:cNvPicPr>
          <a:picLocks noChangeAspect="1"/>
        </xdr:cNvPicPr>
      </xdr:nvPicPr>
      <xdr:blipFill>
        <a:blip xmlns:r="http://schemas.openxmlformats.org/officeDocument/2006/relationships" r:embed="rId2"/>
        <a:stretch>
          <a:fillRect/>
        </a:stretch>
      </xdr:blipFill>
      <xdr:spPr>
        <a:xfrm>
          <a:off x="3746500" y="31591250"/>
          <a:ext cx="1101417" cy="809625"/>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2</xdr:col>
      <xdr:colOff>1349376</xdr:colOff>
      <xdr:row>1</xdr:row>
      <xdr:rowOff>47626</xdr:rowOff>
    </xdr:from>
    <xdr:to>
      <xdr:col>3</xdr:col>
      <xdr:colOff>413030</xdr:colOff>
      <xdr:row>4</xdr:row>
      <xdr:rowOff>190180</xdr:rowOff>
    </xdr:to>
    <xdr:pic>
      <xdr:nvPicPr>
        <xdr:cNvPr id="8" name="Imagen 7">
          <a:extLst>
            <a:ext uri="{FF2B5EF4-FFF2-40B4-BE49-F238E27FC236}">
              <a16:creationId xmlns:a16="http://schemas.microsoft.com/office/drawing/2014/main" id="{00000000-0008-0000-2900-000008000000}"/>
            </a:ext>
          </a:extLst>
        </xdr:cNvPr>
        <xdr:cNvPicPr>
          <a:picLocks noChangeAspect="1"/>
        </xdr:cNvPicPr>
      </xdr:nvPicPr>
      <xdr:blipFill>
        <a:blip xmlns:r="http://schemas.openxmlformats.org/officeDocument/2006/relationships" r:embed="rId1"/>
        <a:stretch>
          <a:fillRect/>
        </a:stretch>
      </xdr:blipFill>
      <xdr:spPr>
        <a:xfrm>
          <a:off x="4035426" y="47626"/>
          <a:ext cx="1254124" cy="714054"/>
        </a:xfrm>
        <a:prstGeom prst="rect">
          <a:avLst/>
        </a:prstGeom>
      </xdr:spPr>
    </xdr:pic>
    <xdr:clientData/>
  </xdr:twoCellAnchor>
  <xdr:twoCellAnchor editAs="oneCell">
    <xdr:from>
      <xdr:col>2</xdr:col>
      <xdr:colOff>1412875</xdr:colOff>
      <xdr:row>39</xdr:row>
      <xdr:rowOff>174625</xdr:rowOff>
    </xdr:from>
    <xdr:to>
      <xdr:col>3</xdr:col>
      <xdr:colOff>422555</xdr:colOff>
      <xdr:row>44</xdr:row>
      <xdr:rowOff>9206</xdr:rowOff>
    </xdr:to>
    <xdr:pic>
      <xdr:nvPicPr>
        <xdr:cNvPr id="9" name="Imagen 8">
          <a:extLst>
            <a:ext uri="{FF2B5EF4-FFF2-40B4-BE49-F238E27FC236}">
              <a16:creationId xmlns:a16="http://schemas.microsoft.com/office/drawing/2014/main" id="{00000000-0008-0000-2900-000009000000}"/>
            </a:ext>
          </a:extLst>
        </xdr:cNvPr>
        <xdr:cNvPicPr>
          <a:picLocks noChangeAspect="1"/>
        </xdr:cNvPicPr>
      </xdr:nvPicPr>
      <xdr:blipFill>
        <a:blip xmlns:r="http://schemas.openxmlformats.org/officeDocument/2006/relationships" r:embed="rId1"/>
        <a:stretch>
          <a:fillRect/>
        </a:stretch>
      </xdr:blipFill>
      <xdr:spPr>
        <a:xfrm>
          <a:off x="4098925" y="55191025"/>
          <a:ext cx="1200150" cy="787078"/>
        </a:xfrm>
        <a:prstGeom prst="rect">
          <a:avLst/>
        </a:prstGeom>
      </xdr:spPr>
    </xdr:pic>
    <xdr:clientData/>
  </xdr:twoCellAnchor>
  <xdr:twoCellAnchor editAs="oneCell">
    <xdr:from>
      <xdr:col>2</xdr:col>
      <xdr:colOff>1397000</xdr:colOff>
      <xdr:row>59</xdr:row>
      <xdr:rowOff>0</xdr:rowOff>
    </xdr:from>
    <xdr:to>
      <xdr:col>3</xdr:col>
      <xdr:colOff>311916</xdr:colOff>
      <xdr:row>62</xdr:row>
      <xdr:rowOff>149224</xdr:rowOff>
    </xdr:to>
    <xdr:pic>
      <xdr:nvPicPr>
        <xdr:cNvPr id="10" name="Imagen 9">
          <a:extLst>
            <a:ext uri="{FF2B5EF4-FFF2-40B4-BE49-F238E27FC236}">
              <a16:creationId xmlns:a16="http://schemas.microsoft.com/office/drawing/2014/main" id="{00000000-0008-0000-2900-00000A000000}"/>
            </a:ext>
          </a:extLst>
        </xdr:cNvPr>
        <xdr:cNvPicPr>
          <a:picLocks noChangeAspect="1"/>
        </xdr:cNvPicPr>
      </xdr:nvPicPr>
      <xdr:blipFill>
        <a:blip xmlns:r="http://schemas.openxmlformats.org/officeDocument/2006/relationships" r:embed="rId2"/>
        <a:stretch>
          <a:fillRect/>
        </a:stretch>
      </xdr:blipFill>
      <xdr:spPr>
        <a:xfrm>
          <a:off x="4083050" y="63855600"/>
          <a:ext cx="1101417" cy="800100"/>
        </a:xfrm>
        <a:prstGeom prst="rect">
          <a:avLst/>
        </a:prstGeom>
      </xdr:spPr>
    </xdr:pic>
    <xdr:clientData/>
  </xdr:twoCellAnchor>
  <xdr:oneCellAnchor>
    <xdr:from>
      <xdr:col>2</xdr:col>
      <xdr:colOff>1397000</xdr:colOff>
      <xdr:row>79</xdr:row>
      <xdr:rowOff>0</xdr:rowOff>
    </xdr:from>
    <xdr:ext cx="1101417" cy="800100"/>
    <xdr:pic>
      <xdr:nvPicPr>
        <xdr:cNvPr id="11" name="Imagen 10">
          <a:extLst>
            <a:ext uri="{FF2B5EF4-FFF2-40B4-BE49-F238E27FC236}">
              <a16:creationId xmlns:a16="http://schemas.microsoft.com/office/drawing/2014/main" id="{00000000-0008-0000-2900-00000B000000}"/>
            </a:ext>
          </a:extLst>
        </xdr:cNvPr>
        <xdr:cNvPicPr>
          <a:picLocks noChangeAspect="1"/>
        </xdr:cNvPicPr>
      </xdr:nvPicPr>
      <xdr:blipFill>
        <a:blip xmlns:r="http://schemas.openxmlformats.org/officeDocument/2006/relationships" r:embed="rId2"/>
        <a:stretch>
          <a:fillRect/>
        </a:stretch>
      </xdr:blipFill>
      <xdr:spPr>
        <a:xfrm>
          <a:off x="4083050" y="69732525"/>
          <a:ext cx="1101417" cy="800100"/>
        </a:xfrm>
        <a:prstGeom prst="rect">
          <a:avLst/>
        </a:prstGeom>
      </xdr:spPr>
    </xdr:pic>
    <xdr:clientData/>
  </xdr:oneCellAnchor>
  <xdr:oneCellAnchor>
    <xdr:from>
      <xdr:col>2</xdr:col>
      <xdr:colOff>1397000</xdr:colOff>
      <xdr:row>97</xdr:row>
      <xdr:rowOff>0</xdr:rowOff>
    </xdr:from>
    <xdr:ext cx="1101417" cy="800100"/>
    <xdr:pic>
      <xdr:nvPicPr>
        <xdr:cNvPr id="12" name="Imagen 11">
          <a:extLst>
            <a:ext uri="{FF2B5EF4-FFF2-40B4-BE49-F238E27FC236}">
              <a16:creationId xmlns:a16="http://schemas.microsoft.com/office/drawing/2014/main" id="{00000000-0008-0000-2900-00000C000000}"/>
            </a:ext>
          </a:extLst>
        </xdr:cNvPr>
        <xdr:cNvPicPr>
          <a:picLocks noChangeAspect="1"/>
        </xdr:cNvPicPr>
      </xdr:nvPicPr>
      <xdr:blipFill>
        <a:blip xmlns:r="http://schemas.openxmlformats.org/officeDocument/2006/relationships" r:embed="rId2"/>
        <a:stretch>
          <a:fillRect/>
        </a:stretch>
      </xdr:blipFill>
      <xdr:spPr>
        <a:xfrm>
          <a:off x="4083050" y="73942575"/>
          <a:ext cx="1101417" cy="800100"/>
        </a:xfrm>
        <a:prstGeom prst="rect">
          <a:avLst/>
        </a:prstGeom>
      </xdr:spPr>
    </xdr:pic>
    <xdr:clientData/>
  </xdr:oneCellAnchor>
  <xdr:oneCellAnchor>
    <xdr:from>
      <xdr:col>2</xdr:col>
      <xdr:colOff>1397000</xdr:colOff>
      <xdr:row>115</xdr:row>
      <xdr:rowOff>0</xdr:rowOff>
    </xdr:from>
    <xdr:ext cx="1101417" cy="800100"/>
    <xdr:pic>
      <xdr:nvPicPr>
        <xdr:cNvPr id="13" name="Imagen 12">
          <a:extLst>
            <a:ext uri="{FF2B5EF4-FFF2-40B4-BE49-F238E27FC236}">
              <a16:creationId xmlns:a16="http://schemas.microsoft.com/office/drawing/2014/main" id="{00000000-0008-0000-2900-00000D000000}"/>
            </a:ext>
          </a:extLst>
        </xdr:cNvPr>
        <xdr:cNvPicPr>
          <a:picLocks noChangeAspect="1"/>
        </xdr:cNvPicPr>
      </xdr:nvPicPr>
      <xdr:blipFill>
        <a:blip xmlns:r="http://schemas.openxmlformats.org/officeDocument/2006/relationships" r:embed="rId2"/>
        <a:stretch>
          <a:fillRect/>
        </a:stretch>
      </xdr:blipFill>
      <xdr:spPr>
        <a:xfrm>
          <a:off x="4083050" y="77762100"/>
          <a:ext cx="1101417" cy="800100"/>
        </a:xfrm>
        <a:prstGeom prst="rect">
          <a:avLst/>
        </a:prstGeom>
      </xdr:spPr>
    </xdr:pic>
    <xdr:clientData/>
  </xdr:oneCellAnchor>
</xdr:wsDr>
</file>

<file path=xl/drawings/drawing27.xml><?xml version="1.0" encoding="utf-8"?>
<xdr:wsDr xmlns:xdr="http://schemas.openxmlformats.org/drawingml/2006/spreadsheetDrawing" xmlns:a="http://schemas.openxmlformats.org/drawingml/2006/main">
  <xdr:twoCellAnchor editAs="oneCell">
    <xdr:from>
      <xdr:col>2</xdr:col>
      <xdr:colOff>1349376</xdr:colOff>
      <xdr:row>1</xdr:row>
      <xdr:rowOff>47626</xdr:rowOff>
    </xdr:from>
    <xdr:to>
      <xdr:col>3</xdr:col>
      <xdr:colOff>413030</xdr:colOff>
      <xdr:row>4</xdr:row>
      <xdr:rowOff>190180</xdr:rowOff>
    </xdr:to>
    <xdr:pic>
      <xdr:nvPicPr>
        <xdr:cNvPr id="2" name="Imagen 1">
          <a:extLst>
            <a:ext uri="{FF2B5EF4-FFF2-40B4-BE49-F238E27FC236}">
              <a16:creationId xmlns:a16="http://schemas.microsoft.com/office/drawing/2014/main" id="{00000000-0008-0000-2B00-000002000000}"/>
            </a:ext>
          </a:extLst>
        </xdr:cNvPr>
        <xdr:cNvPicPr>
          <a:picLocks noChangeAspect="1"/>
        </xdr:cNvPicPr>
      </xdr:nvPicPr>
      <xdr:blipFill>
        <a:blip xmlns:r="http://schemas.openxmlformats.org/officeDocument/2006/relationships" r:embed="rId1"/>
        <a:stretch>
          <a:fillRect/>
        </a:stretch>
      </xdr:blipFill>
      <xdr:spPr>
        <a:xfrm>
          <a:off x="4445001" y="238126"/>
          <a:ext cx="1254404" cy="742629"/>
        </a:xfrm>
        <a:prstGeom prst="rect">
          <a:avLst/>
        </a:prstGeom>
      </xdr:spPr>
    </xdr:pic>
    <xdr:clientData/>
  </xdr:twoCellAnchor>
  <xdr:twoCellAnchor editAs="oneCell">
    <xdr:from>
      <xdr:col>2</xdr:col>
      <xdr:colOff>1412875</xdr:colOff>
      <xdr:row>52</xdr:row>
      <xdr:rowOff>174625</xdr:rowOff>
    </xdr:from>
    <xdr:to>
      <xdr:col>3</xdr:col>
      <xdr:colOff>422555</xdr:colOff>
      <xdr:row>55</xdr:row>
      <xdr:rowOff>212548</xdr:rowOff>
    </xdr:to>
    <xdr:pic>
      <xdr:nvPicPr>
        <xdr:cNvPr id="3" name="Imagen 2">
          <a:extLst>
            <a:ext uri="{FF2B5EF4-FFF2-40B4-BE49-F238E27FC236}">
              <a16:creationId xmlns:a16="http://schemas.microsoft.com/office/drawing/2014/main" id="{00000000-0008-0000-2B00-000003000000}"/>
            </a:ext>
          </a:extLst>
        </xdr:cNvPr>
        <xdr:cNvPicPr>
          <a:picLocks noChangeAspect="1"/>
        </xdr:cNvPicPr>
      </xdr:nvPicPr>
      <xdr:blipFill>
        <a:blip xmlns:r="http://schemas.openxmlformats.org/officeDocument/2006/relationships" r:embed="rId1"/>
        <a:stretch>
          <a:fillRect/>
        </a:stretch>
      </xdr:blipFill>
      <xdr:spPr>
        <a:xfrm>
          <a:off x="4508500" y="56353075"/>
          <a:ext cx="1200430" cy="844231"/>
        </a:xfrm>
        <a:prstGeom prst="rect">
          <a:avLst/>
        </a:prstGeom>
      </xdr:spPr>
    </xdr:pic>
    <xdr:clientData/>
  </xdr:twoCellAnchor>
  <xdr:twoCellAnchor editAs="oneCell">
    <xdr:from>
      <xdr:col>2</xdr:col>
      <xdr:colOff>1397000</xdr:colOff>
      <xdr:row>76</xdr:row>
      <xdr:rowOff>0</xdr:rowOff>
    </xdr:from>
    <xdr:to>
      <xdr:col>3</xdr:col>
      <xdr:colOff>311916</xdr:colOff>
      <xdr:row>78</xdr:row>
      <xdr:rowOff>85011</xdr:rowOff>
    </xdr:to>
    <xdr:pic>
      <xdr:nvPicPr>
        <xdr:cNvPr id="4" name="Imagen 3">
          <a:extLst>
            <a:ext uri="{FF2B5EF4-FFF2-40B4-BE49-F238E27FC236}">
              <a16:creationId xmlns:a16="http://schemas.microsoft.com/office/drawing/2014/main" id="{00000000-0008-0000-2B00-000004000000}"/>
            </a:ext>
          </a:extLst>
        </xdr:cNvPr>
        <xdr:cNvPicPr>
          <a:picLocks noChangeAspect="1"/>
        </xdr:cNvPicPr>
      </xdr:nvPicPr>
      <xdr:blipFill>
        <a:blip xmlns:r="http://schemas.openxmlformats.org/officeDocument/2006/relationships" r:embed="rId2"/>
        <a:stretch>
          <a:fillRect/>
        </a:stretch>
      </xdr:blipFill>
      <xdr:spPr>
        <a:xfrm>
          <a:off x="4492625" y="64598550"/>
          <a:ext cx="1105666" cy="863599"/>
        </a:xfrm>
        <a:prstGeom prst="rect">
          <a:avLst/>
        </a:prstGeom>
      </xdr:spPr>
    </xdr:pic>
    <xdr:clientData/>
  </xdr:twoCellAnchor>
  <xdr:oneCellAnchor>
    <xdr:from>
      <xdr:col>2</xdr:col>
      <xdr:colOff>1397000</xdr:colOff>
      <xdr:row>95</xdr:row>
      <xdr:rowOff>0</xdr:rowOff>
    </xdr:from>
    <xdr:ext cx="1101417" cy="800100"/>
    <xdr:pic>
      <xdr:nvPicPr>
        <xdr:cNvPr id="5" name="Imagen 4">
          <a:extLst>
            <a:ext uri="{FF2B5EF4-FFF2-40B4-BE49-F238E27FC236}">
              <a16:creationId xmlns:a16="http://schemas.microsoft.com/office/drawing/2014/main" id="{00000000-0008-0000-2B00-000005000000}"/>
            </a:ext>
          </a:extLst>
        </xdr:cNvPr>
        <xdr:cNvPicPr>
          <a:picLocks noChangeAspect="1"/>
        </xdr:cNvPicPr>
      </xdr:nvPicPr>
      <xdr:blipFill>
        <a:blip xmlns:r="http://schemas.openxmlformats.org/officeDocument/2006/relationships" r:embed="rId2"/>
        <a:stretch>
          <a:fillRect/>
        </a:stretch>
      </xdr:blipFill>
      <xdr:spPr>
        <a:xfrm>
          <a:off x="4492625" y="71628000"/>
          <a:ext cx="1101417" cy="800100"/>
        </a:xfrm>
        <a:prstGeom prst="rect">
          <a:avLst/>
        </a:prstGeom>
      </xdr:spPr>
    </xdr:pic>
    <xdr:clientData/>
  </xdr:oneCellAnchor>
  <xdr:oneCellAnchor>
    <xdr:from>
      <xdr:col>2</xdr:col>
      <xdr:colOff>1397000</xdr:colOff>
      <xdr:row>114</xdr:row>
      <xdr:rowOff>0</xdr:rowOff>
    </xdr:from>
    <xdr:ext cx="1101417" cy="800100"/>
    <xdr:pic>
      <xdr:nvPicPr>
        <xdr:cNvPr id="6" name="Imagen 5">
          <a:extLst>
            <a:ext uri="{FF2B5EF4-FFF2-40B4-BE49-F238E27FC236}">
              <a16:creationId xmlns:a16="http://schemas.microsoft.com/office/drawing/2014/main" id="{00000000-0008-0000-2B00-000006000000}"/>
            </a:ext>
          </a:extLst>
        </xdr:cNvPr>
        <xdr:cNvPicPr>
          <a:picLocks noChangeAspect="1"/>
        </xdr:cNvPicPr>
      </xdr:nvPicPr>
      <xdr:blipFill>
        <a:blip xmlns:r="http://schemas.openxmlformats.org/officeDocument/2006/relationships" r:embed="rId2"/>
        <a:stretch>
          <a:fillRect/>
        </a:stretch>
      </xdr:blipFill>
      <xdr:spPr>
        <a:xfrm>
          <a:off x="4492625" y="77066775"/>
          <a:ext cx="1101417" cy="800100"/>
        </a:xfrm>
        <a:prstGeom prst="rect">
          <a:avLst/>
        </a:prstGeom>
      </xdr:spPr>
    </xdr:pic>
    <xdr:clientData/>
  </xdr:oneCellAnchor>
  <xdr:oneCellAnchor>
    <xdr:from>
      <xdr:col>2</xdr:col>
      <xdr:colOff>1397000</xdr:colOff>
      <xdr:row>132</xdr:row>
      <xdr:rowOff>0</xdr:rowOff>
    </xdr:from>
    <xdr:ext cx="1101417" cy="800100"/>
    <xdr:pic>
      <xdr:nvPicPr>
        <xdr:cNvPr id="7" name="Imagen 6">
          <a:extLst>
            <a:ext uri="{FF2B5EF4-FFF2-40B4-BE49-F238E27FC236}">
              <a16:creationId xmlns:a16="http://schemas.microsoft.com/office/drawing/2014/main" id="{00000000-0008-0000-2B00-000007000000}"/>
            </a:ext>
          </a:extLst>
        </xdr:cNvPr>
        <xdr:cNvPicPr>
          <a:picLocks noChangeAspect="1"/>
        </xdr:cNvPicPr>
      </xdr:nvPicPr>
      <xdr:blipFill>
        <a:blip xmlns:r="http://schemas.openxmlformats.org/officeDocument/2006/relationships" r:embed="rId2"/>
        <a:stretch>
          <a:fillRect/>
        </a:stretch>
      </xdr:blipFill>
      <xdr:spPr>
        <a:xfrm>
          <a:off x="4492625" y="81772125"/>
          <a:ext cx="1101417" cy="800100"/>
        </a:xfrm>
        <a:prstGeom prst="rect">
          <a:avLst/>
        </a:prstGeom>
      </xdr:spPr>
    </xdr:pic>
    <xdr:clientData/>
  </xdr:oneCellAnchor>
</xdr:wsDr>
</file>

<file path=xl/drawings/drawing28.xml><?xml version="1.0" encoding="utf-8"?>
<xdr:wsDr xmlns:xdr="http://schemas.openxmlformats.org/drawingml/2006/spreadsheetDrawing" xmlns:a="http://schemas.openxmlformats.org/drawingml/2006/main">
  <xdr:twoCellAnchor editAs="oneCell">
    <xdr:from>
      <xdr:col>2</xdr:col>
      <xdr:colOff>1030289</xdr:colOff>
      <xdr:row>1</xdr:row>
      <xdr:rowOff>1</xdr:rowOff>
    </xdr:from>
    <xdr:to>
      <xdr:col>3</xdr:col>
      <xdr:colOff>282062</xdr:colOff>
      <xdr:row>4</xdr:row>
      <xdr:rowOff>183036</xdr:rowOff>
    </xdr:to>
    <xdr:pic>
      <xdr:nvPicPr>
        <xdr:cNvPr id="2" name="Imagen 1">
          <a:extLst>
            <a:ext uri="{FF2B5EF4-FFF2-40B4-BE49-F238E27FC236}">
              <a16:creationId xmlns:a16="http://schemas.microsoft.com/office/drawing/2014/main" id="{00000000-0008-0000-2D00-000002000000}"/>
            </a:ext>
          </a:extLst>
        </xdr:cNvPr>
        <xdr:cNvPicPr>
          <a:picLocks noChangeAspect="1"/>
        </xdr:cNvPicPr>
      </xdr:nvPicPr>
      <xdr:blipFill>
        <a:blip xmlns:r="http://schemas.openxmlformats.org/officeDocument/2006/relationships" r:embed="rId1"/>
        <a:stretch>
          <a:fillRect/>
        </a:stretch>
      </xdr:blipFill>
      <xdr:spPr>
        <a:xfrm>
          <a:off x="3899695" y="190501"/>
          <a:ext cx="1252023" cy="790254"/>
        </a:xfrm>
        <a:prstGeom prst="rect">
          <a:avLst/>
        </a:prstGeom>
      </xdr:spPr>
    </xdr:pic>
    <xdr:clientData/>
  </xdr:twoCellAnchor>
  <xdr:twoCellAnchor editAs="oneCell">
    <xdr:from>
      <xdr:col>2</xdr:col>
      <xdr:colOff>698499</xdr:colOff>
      <xdr:row>30</xdr:row>
      <xdr:rowOff>193676</xdr:rowOff>
    </xdr:from>
    <xdr:to>
      <xdr:col>2</xdr:col>
      <xdr:colOff>1901311</xdr:colOff>
      <xdr:row>35</xdr:row>
      <xdr:rowOff>117298</xdr:rowOff>
    </xdr:to>
    <xdr:pic>
      <xdr:nvPicPr>
        <xdr:cNvPr id="3" name="Imagen 2">
          <a:extLst>
            <a:ext uri="{FF2B5EF4-FFF2-40B4-BE49-F238E27FC236}">
              <a16:creationId xmlns:a16="http://schemas.microsoft.com/office/drawing/2014/main" id="{00000000-0008-0000-2D00-000003000000}"/>
            </a:ext>
          </a:extLst>
        </xdr:cNvPr>
        <xdr:cNvPicPr>
          <a:picLocks noChangeAspect="1"/>
        </xdr:cNvPicPr>
      </xdr:nvPicPr>
      <xdr:blipFill>
        <a:blip xmlns:r="http://schemas.openxmlformats.org/officeDocument/2006/relationships" r:embed="rId1"/>
        <a:stretch>
          <a:fillRect/>
        </a:stretch>
      </xdr:blipFill>
      <xdr:spPr>
        <a:xfrm>
          <a:off x="3806030" y="21851145"/>
          <a:ext cx="1202812" cy="935654"/>
        </a:xfrm>
        <a:prstGeom prst="rect">
          <a:avLst/>
        </a:prstGeom>
      </xdr:spPr>
    </xdr:pic>
    <xdr:clientData/>
  </xdr:twoCellAnchor>
  <xdr:twoCellAnchor editAs="oneCell">
    <xdr:from>
      <xdr:col>2</xdr:col>
      <xdr:colOff>873125</xdr:colOff>
      <xdr:row>52</xdr:row>
      <xdr:rowOff>0</xdr:rowOff>
    </xdr:from>
    <xdr:to>
      <xdr:col>2</xdr:col>
      <xdr:colOff>1981173</xdr:colOff>
      <xdr:row>56</xdr:row>
      <xdr:rowOff>94536</xdr:rowOff>
    </xdr:to>
    <xdr:pic>
      <xdr:nvPicPr>
        <xdr:cNvPr id="4" name="Imagen 3">
          <a:extLst>
            <a:ext uri="{FF2B5EF4-FFF2-40B4-BE49-F238E27FC236}">
              <a16:creationId xmlns:a16="http://schemas.microsoft.com/office/drawing/2014/main" id="{00000000-0008-0000-2D00-000004000000}"/>
            </a:ext>
          </a:extLst>
        </xdr:cNvPr>
        <xdr:cNvPicPr>
          <a:picLocks noChangeAspect="1"/>
        </xdr:cNvPicPr>
      </xdr:nvPicPr>
      <xdr:blipFill>
        <a:blip xmlns:r="http://schemas.openxmlformats.org/officeDocument/2006/relationships" r:embed="rId2"/>
        <a:stretch>
          <a:fillRect/>
        </a:stretch>
      </xdr:blipFill>
      <xdr:spPr>
        <a:xfrm>
          <a:off x="3616325" y="17068800"/>
          <a:ext cx="1105666" cy="1047036"/>
        </a:xfrm>
        <a:prstGeom prst="rect">
          <a:avLst/>
        </a:prstGeom>
      </xdr:spPr>
    </xdr:pic>
    <xdr:clientData/>
  </xdr:twoCellAnchor>
  <xdr:oneCellAnchor>
    <xdr:from>
      <xdr:col>2</xdr:col>
      <xdr:colOff>1397000</xdr:colOff>
      <xdr:row>73</xdr:row>
      <xdr:rowOff>0</xdr:rowOff>
    </xdr:from>
    <xdr:ext cx="1101417" cy="800100"/>
    <xdr:pic>
      <xdr:nvPicPr>
        <xdr:cNvPr id="5" name="Imagen 4">
          <a:extLst>
            <a:ext uri="{FF2B5EF4-FFF2-40B4-BE49-F238E27FC236}">
              <a16:creationId xmlns:a16="http://schemas.microsoft.com/office/drawing/2014/main" id="{00000000-0008-0000-2D00-000005000000}"/>
            </a:ext>
          </a:extLst>
        </xdr:cNvPr>
        <xdr:cNvPicPr>
          <a:picLocks noChangeAspect="1"/>
        </xdr:cNvPicPr>
      </xdr:nvPicPr>
      <xdr:blipFill>
        <a:blip xmlns:r="http://schemas.openxmlformats.org/officeDocument/2006/relationships" r:embed="rId2"/>
        <a:stretch>
          <a:fillRect/>
        </a:stretch>
      </xdr:blipFill>
      <xdr:spPr>
        <a:xfrm>
          <a:off x="4492625" y="56368950"/>
          <a:ext cx="1101417" cy="800100"/>
        </a:xfrm>
        <a:prstGeom prst="rect">
          <a:avLst/>
        </a:prstGeom>
      </xdr:spPr>
    </xdr:pic>
    <xdr:clientData/>
  </xdr:oneCellAnchor>
  <xdr:oneCellAnchor>
    <xdr:from>
      <xdr:col>2</xdr:col>
      <xdr:colOff>1397000</xdr:colOff>
      <xdr:row>90</xdr:row>
      <xdr:rowOff>0</xdr:rowOff>
    </xdr:from>
    <xdr:ext cx="1101417" cy="800100"/>
    <xdr:pic>
      <xdr:nvPicPr>
        <xdr:cNvPr id="6" name="Imagen 5">
          <a:extLst>
            <a:ext uri="{FF2B5EF4-FFF2-40B4-BE49-F238E27FC236}">
              <a16:creationId xmlns:a16="http://schemas.microsoft.com/office/drawing/2014/main" id="{00000000-0008-0000-2D00-000006000000}"/>
            </a:ext>
          </a:extLst>
        </xdr:cNvPr>
        <xdr:cNvPicPr>
          <a:picLocks noChangeAspect="1"/>
        </xdr:cNvPicPr>
      </xdr:nvPicPr>
      <xdr:blipFill>
        <a:blip xmlns:r="http://schemas.openxmlformats.org/officeDocument/2006/relationships" r:embed="rId2"/>
        <a:stretch>
          <a:fillRect/>
        </a:stretch>
      </xdr:blipFill>
      <xdr:spPr>
        <a:xfrm>
          <a:off x="4492625" y="63722250"/>
          <a:ext cx="1101417" cy="800100"/>
        </a:xfrm>
        <a:prstGeom prst="rect">
          <a:avLst/>
        </a:prstGeom>
      </xdr:spPr>
    </xdr:pic>
    <xdr:clientData/>
  </xdr:oneCellAnchor>
  <xdr:oneCellAnchor>
    <xdr:from>
      <xdr:col>2</xdr:col>
      <xdr:colOff>1397000</xdr:colOff>
      <xdr:row>108</xdr:row>
      <xdr:rowOff>0</xdr:rowOff>
    </xdr:from>
    <xdr:ext cx="1101417" cy="800100"/>
    <xdr:pic>
      <xdr:nvPicPr>
        <xdr:cNvPr id="7" name="Imagen 6">
          <a:extLst>
            <a:ext uri="{FF2B5EF4-FFF2-40B4-BE49-F238E27FC236}">
              <a16:creationId xmlns:a16="http://schemas.microsoft.com/office/drawing/2014/main" id="{00000000-0008-0000-2D00-000007000000}"/>
            </a:ext>
          </a:extLst>
        </xdr:cNvPr>
        <xdr:cNvPicPr>
          <a:picLocks noChangeAspect="1"/>
        </xdr:cNvPicPr>
      </xdr:nvPicPr>
      <xdr:blipFill>
        <a:blip xmlns:r="http://schemas.openxmlformats.org/officeDocument/2006/relationships" r:embed="rId2"/>
        <a:stretch>
          <a:fillRect/>
        </a:stretch>
      </xdr:blipFill>
      <xdr:spPr>
        <a:xfrm>
          <a:off x="4492625" y="68427600"/>
          <a:ext cx="1101417" cy="800100"/>
        </a:xfrm>
        <a:prstGeom prst="rect">
          <a:avLst/>
        </a:prstGeom>
      </xdr:spPr>
    </xdr:pic>
    <xdr:clientData/>
  </xdr:oneCellAnchor>
</xdr:wsDr>
</file>

<file path=xl/drawings/drawing29.xml><?xml version="1.0" encoding="utf-8"?>
<xdr:wsDr xmlns:xdr="http://schemas.openxmlformats.org/drawingml/2006/spreadsheetDrawing" xmlns:a="http://schemas.openxmlformats.org/drawingml/2006/main">
  <xdr:oneCellAnchor>
    <xdr:from>
      <xdr:col>2</xdr:col>
      <xdr:colOff>1404937</xdr:colOff>
      <xdr:row>1</xdr:row>
      <xdr:rowOff>154781</xdr:rowOff>
    </xdr:from>
    <xdr:ext cx="1101417" cy="800100"/>
    <xdr:pic>
      <xdr:nvPicPr>
        <xdr:cNvPr id="2" name="Imagen 6">
          <a:extLst>
            <a:ext uri="{FF2B5EF4-FFF2-40B4-BE49-F238E27FC236}">
              <a16:creationId xmlns:a16="http://schemas.microsoft.com/office/drawing/2014/main" id="{00000000-0008-0000-2E00-000002000000}"/>
            </a:ext>
          </a:extLst>
        </xdr:cNvPr>
        <xdr:cNvPicPr>
          <a:picLocks noChangeAspect="1"/>
        </xdr:cNvPicPr>
      </xdr:nvPicPr>
      <xdr:blipFill>
        <a:blip xmlns:r="http://schemas.openxmlformats.org/officeDocument/2006/relationships" r:embed="rId1"/>
        <a:stretch>
          <a:fillRect/>
        </a:stretch>
      </xdr:blipFill>
      <xdr:spPr>
        <a:xfrm>
          <a:off x="4262437" y="345281"/>
          <a:ext cx="1101417" cy="800100"/>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0</xdr:col>
      <xdr:colOff>66675</xdr:colOff>
      <xdr:row>0</xdr:row>
      <xdr:rowOff>104775</xdr:rowOff>
    </xdr:from>
    <xdr:to>
      <xdr:col>1</xdr:col>
      <xdr:colOff>28575</xdr:colOff>
      <xdr:row>3</xdr:row>
      <xdr:rowOff>133349</xdr:rowOff>
    </xdr:to>
    <xdr:pic>
      <xdr:nvPicPr>
        <xdr:cNvPr id="2" name="1 Imagen" descr="logo-lmd-letras-fuera-negativo.png">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stretch>
          <a:fillRect/>
        </a:stretch>
      </xdr:blipFill>
      <xdr:spPr>
        <a:xfrm>
          <a:off x="66675" y="104775"/>
          <a:ext cx="685800" cy="609599"/>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2</xdr:col>
      <xdr:colOff>415926</xdr:colOff>
      <xdr:row>0</xdr:row>
      <xdr:rowOff>180976</xdr:rowOff>
    </xdr:from>
    <xdr:to>
      <xdr:col>3</xdr:col>
      <xdr:colOff>155855</xdr:colOff>
      <xdr:row>4</xdr:row>
      <xdr:rowOff>171450</xdr:rowOff>
    </xdr:to>
    <xdr:pic>
      <xdr:nvPicPr>
        <xdr:cNvPr id="8" name="Imagen 7">
          <a:extLst>
            <a:ext uri="{FF2B5EF4-FFF2-40B4-BE49-F238E27FC236}">
              <a16:creationId xmlns:a16="http://schemas.microsoft.com/office/drawing/2014/main" id="{0171F33A-90B1-4DBC-A3D6-300AAFA38585}"/>
            </a:ext>
          </a:extLst>
        </xdr:cNvPr>
        <xdr:cNvPicPr>
          <a:picLocks noChangeAspect="1"/>
        </xdr:cNvPicPr>
      </xdr:nvPicPr>
      <xdr:blipFill>
        <a:blip xmlns:r="http://schemas.openxmlformats.org/officeDocument/2006/relationships" r:embed="rId1"/>
        <a:stretch>
          <a:fillRect/>
        </a:stretch>
      </xdr:blipFill>
      <xdr:spPr>
        <a:xfrm>
          <a:off x="3397251" y="180976"/>
          <a:ext cx="1254404" cy="781049"/>
        </a:xfrm>
        <a:prstGeom prst="rect">
          <a:avLst/>
        </a:prstGeom>
      </xdr:spPr>
    </xdr:pic>
    <xdr:clientData/>
  </xdr:twoCellAnchor>
  <xdr:twoCellAnchor editAs="oneCell">
    <xdr:from>
      <xdr:col>2</xdr:col>
      <xdr:colOff>1222375</xdr:colOff>
      <xdr:row>37</xdr:row>
      <xdr:rowOff>146050</xdr:rowOff>
    </xdr:from>
    <xdr:to>
      <xdr:col>4</xdr:col>
      <xdr:colOff>70130</xdr:colOff>
      <xdr:row>42</xdr:row>
      <xdr:rowOff>69673</xdr:rowOff>
    </xdr:to>
    <xdr:pic>
      <xdr:nvPicPr>
        <xdr:cNvPr id="9" name="Imagen 8">
          <a:extLst>
            <a:ext uri="{FF2B5EF4-FFF2-40B4-BE49-F238E27FC236}">
              <a16:creationId xmlns:a16="http://schemas.microsoft.com/office/drawing/2014/main" id="{3ACD3C07-EAEB-401E-9289-8746297BC551}"/>
            </a:ext>
          </a:extLst>
        </xdr:cNvPr>
        <xdr:cNvPicPr>
          <a:picLocks noChangeAspect="1"/>
        </xdr:cNvPicPr>
      </xdr:nvPicPr>
      <xdr:blipFill>
        <a:blip xmlns:r="http://schemas.openxmlformats.org/officeDocument/2006/relationships" r:embed="rId1"/>
        <a:stretch>
          <a:fillRect/>
        </a:stretch>
      </xdr:blipFill>
      <xdr:spPr>
        <a:xfrm>
          <a:off x="4203700" y="10137775"/>
          <a:ext cx="1200430" cy="923748"/>
        </a:xfrm>
        <a:prstGeom prst="rect">
          <a:avLst/>
        </a:prstGeom>
      </xdr:spPr>
    </xdr:pic>
    <xdr:clientData/>
  </xdr:twoCellAnchor>
  <xdr:twoCellAnchor editAs="oneCell">
    <xdr:from>
      <xdr:col>2</xdr:col>
      <xdr:colOff>955675</xdr:colOff>
      <xdr:row>63</xdr:row>
      <xdr:rowOff>200025</xdr:rowOff>
    </xdr:from>
    <xdr:to>
      <xdr:col>3</xdr:col>
      <xdr:colOff>550041</xdr:colOff>
      <xdr:row>67</xdr:row>
      <xdr:rowOff>66675</xdr:rowOff>
    </xdr:to>
    <xdr:pic>
      <xdr:nvPicPr>
        <xdr:cNvPr id="10" name="Imagen 9">
          <a:extLst>
            <a:ext uri="{FF2B5EF4-FFF2-40B4-BE49-F238E27FC236}">
              <a16:creationId xmlns:a16="http://schemas.microsoft.com/office/drawing/2014/main" id="{6E17C1BB-E49F-4DFE-81B1-063FBCE7399C}"/>
            </a:ext>
          </a:extLst>
        </xdr:cNvPr>
        <xdr:cNvPicPr>
          <a:picLocks noChangeAspect="1"/>
        </xdr:cNvPicPr>
      </xdr:nvPicPr>
      <xdr:blipFill>
        <a:blip xmlns:r="http://schemas.openxmlformats.org/officeDocument/2006/relationships" r:embed="rId2"/>
        <a:stretch>
          <a:fillRect/>
        </a:stretch>
      </xdr:blipFill>
      <xdr:spPr>
        <a:xfrm>
          <a:off x="3575050" y="19218275"/>
          <a:ext cx="1102491" cy="819150"/>
        </a:xfrm>
        <a:prstGeom prst="rect">
          <a:avLst/>
        </a:prstGeom>
      </xdr:spPr>
    </xdr:pic>
    <xdr:clientData/>
  </xdr:twoCellAnchor>
  <xdr:oneCellAnchor>
    <xdr:from>
      <xdr:col>2</xdr:col>
      <xdr:colOff>1397000</xdr:colOff>
      <xdr:row>81</xdr:row>
      <xdr:rowOff>0</xdr:rowOff>
    </xdr:from>
    <xdr:ext cx="1101417" cy="800100"/>
    <xdr:pic>
      <xdr:nvPicPr>
        <xdr:cNvPr id="11" name="Imagen 10">
          <a:extLst>
            <a:ext uri="{FF2B5EF4-FFF2-40B4-BE49-F238E27FC236}">
              <a16:creationId xmlns:a16="http://schemas.microsoft.com/office/drawing/2014/main" id="{B26D9FC4-98DC-439D-BFCE-C7ECAABF1C6B}"/>
            </a:ext>
          </a:extLst>
        </xdr:cNvPr>
        <xdr:cNvPicPr>
          <a:picLocks noChangeAspect="1"/>
        </xdr:cNvPicPr>
      </xdr:nvPicPr>
      <xdr:blipFill>
        <a:blip xmlns:r="http://schemas.openxmlformats.org/officeDocument/2006/relationships" r:embed="rId2"/>
        <a:stretch>
          <a:fillRect/>
        </a:stretch>
      </xdr:blipFill>
      <xdr:spPr>
        <a:xfrm>
          <a:off x="4492625" y="50520600"/>
          <a:ext cx="1101417" cy="800100"/>
        </a:xfrm>
        <a:prstGeom prst="rect">
          <a:avLst/>
        </a:prstGeom>
      </xdr:spPr>
    </xdr:pic>
    <xdr:clientData/>
  </xdr:oneCellAnchor>
  <xdr:oneCellAnchor>
    <xdr:from>
      <xdr:col>2</xdr:col>
      <xdr:colOff>1397000</xdr:colOff>
      <xdr:row>98</xdr:row>
      <xdr:rowOff>0</xdr:rowOff>
    </xdr:from>
    <xdr:ext cx="1101417" cy="800100"/>
    <xdr:pic>
      <xdr:nvPicPr>
        <xdr:cNvPr id="12" name="Imagen 11">
          <a:extLst>
            <a:ext uri="{FF2B5EF4-FFF2-40B4-BE49-F238E27FC236}">
              <a16:creationId xmlns:a16="http://schemas.microsoft.com/office/drawing/2014/main" id="{731FA6EA-E77C-448D-8DAD-E3703BF87097}"/>
            </a:ext>
          </a:extLst>
        </xdr:cNvPr>
        <xdr:cNvPicPr>
          <a:picLocks noChangeAspect="1"/>
        </xdr:cNvPicPr>
      </xdr:nvPicPr>
      <xdr:blipFill>
        <a:blip xmlns:r="http://schemas.openxmlformats.org/officeDocument/2006/relationships" r:embed="rId2"/>
        <a:stretch>
          <a:fillRect/>
        </a:stretch>
      </xdr:blipFill>
      <xdr:spPr>
        <a:xfrm>
          <a:off x="4492625" y="57873900"/>
          <a:ext cx="1101417" cy="800100"/>
        </a:xfrm>
        <a:prstGeom prst="rect">
          <a:avLst/>
        </a:prstGeom>
      </xdr:spPr>
    </xdr:pic>
    <xdr:clientData/>
  </xdr:oneCellAnchor>
  <xdr:oneCellAnchor>
    <xdr:from>
      <xdr:col>2</xdr:col>
      <xdr:colOff>269875</xdr:colOff>
      <xdr:row>116</xdr:row>
      <xdr:rowOff>31750</xdr:rowOff>
    </xdr:from>
    <xdr:ext cx="1101417" cy="800100"/>
    <xdr:pic>
      <xdr:nvPicPr>
        <xdr:cNvPr id="13" name="Imagen 12">
          <a:extLst>
            <a:ext uri="{FF2B5EF4-FFF2-40B4-BE49-F238E27FC236}">
              <a16:creationId xmlns:a16="http://schemas.microsoft.com/office/drawing/2014/main" id="{BB172C5E-5747-44A4-9BB7-9239E32CD535}"/>
            </a:ext>
          </a:extLst>
        </xdr:cNvPr>
        <xdr:cNvPicPr>
          <a:picLocks noChangeAspect="1"/>
        </xdr:cNvPicPr>
      </xdr:nvPicPr>
      <xdr:blipFill>
        <a:blip xmlns:r="http://schemas.openxmlformats.org/officeDocument/2006/relationships" r:embed="rId2"/>
        <a:stretch>
          <a:fillRect/>
        </a:stretch>
      </xdr:blipFill>
      <xdr:spPr>
        <a:xfrm>
          <a:off x="2889250" y="35067875"/>
          <a:ext cx="1101417" cy="800100"/>
        </a:xfrm>
        <a:prstGeom prst="rect">
          <a:avLst/>
        </a:prstGeom>
      </xdr:spPr>
    </xdr:pic>
    <xdr:clientData/>
  </xdr:oneCellAnchor>
</xdr:wsDr>
</file>

<file path=xl/drawings/drawing31.xml><?xml version="1.0" encoding="utf-8"?>
<xdr:wsDr xmlns:xdr="http://schemas.openxmlformats.org/drawingml/2006/spreadsheetDrawing" xmlns:a="http://schemas.openxmlformats.org/drawingml/2006/main">
  <xdr:twoCellAnchor editAs="oneCell">
    <xdr:from>
      <xdr:col>2</xdr:col>
      <xdr:colOff>415926</xdr:colOff>
      <xdr:row>0</xdr:row>
      <xdr:rowOff>180976</xdr:rowOff>
    </xdr:from>
    <xdr:to>
      <xdr:col>3</xdr:col>
      <xdr:colOff>232055</xdr:colOff>
      <xdr:row>5</xdr:row>
      <xdr:rowOff>9525</xdr:rowOff>
    </xdr:to>
    <xdr:pic>
      <xdr:nvPicPr>
        <xdr:cNvPr id="2" name="Imagen 1">
          <a:extLst>
            <a:ext uri="{FF2B5EF4-FFF2-40B4-BE49-F238E27FC236}">
              <a16:creationId xmlns:a16="http://schemas.microsoft.com/office/drawing/2014/main" id="{2ED3C5CA-665A-428B-913C-CE3285943C7F}"/>
            </a:ext>
          </a:extLst>
        </xdr:cNvPr>
        <xdr:cNvPicPr>
          <a:picLocks noChangeAspect="1"/>
        </xdr:cNvPicPr>
      </xdr:nvPicPr>
      <xdr:blipFill>
        <a:blip xmlns:r="http://schemas.openxmlformats.org/officeDocument/2006/relationships" r:embed="rId1"/>
        <a:stretch>
          <a:fillRect/>
        </a:stretch>
      </xdr:blipFill>
      <xdr:spPr>
        <a:xfrm>
          <a:off x="3044826" y="180976"/>
          <a:ext cx="1254404" cy="781049"/>
        </a:xfrm>
        <a:prstGeom prst="rect">
          <a:avLst/>
        </a:prstGeom>
      </xdr:spPr>
    </xdr:pic>
    <xdr:clientData/>
  </xdr:twoCellAnchor>
  <xdr:twoCellAnchor editAs="oneCell">
    <xdr:from>
      <xdr:col>2</xdr:col>
      <xdr:colOff>1222375</xdr:colOff>
      <xdr:row>34</xdr:row>
      <xdr:rowOff>146050</xdr:rowOff>
    </xdr:from>
    <xdr:to>
      <xdr:col>3</xdr:col>
      <xdr:colOff>984530</xdr:colOff>
      <xdr:row>39</xdr:row>
      <xdr:rowOff>117298</xdr:rowOff>
    </xdr:to>
    <xdr:pic>
      <xdr:nvPicPr>
        <xdr:cNvPr id="3" name="Imagen 2">
          <a:extLst>
            <a:ext uri="{FF2B5EF4-FFF2-40B4-BE49-F238E27FC236}">
              <a16:creationId xmlns:a16="http://schemas.microsoft.com/office/drawing/2014/main" id="{E0E8FA38-8C04-4E04-A781-0065ADBD089C}"/>
            </a:ext>
          </a:extLst>
        </xdr:cNvPr>
        <xdr:cNvPicPr>
          <a:picLocks noChangeAspect="1"/>
        </xdr:cNvPicPr>
      </xdr:nvPicPr>
      <xdr:blipFill>
        <a:blip xmlns:r="http://schemas.openxmlformats.org/officeDocument/2006/relationships" r:embed="rId1"/>
        <a:stretch>
          <a:fillRect/>
        </a:stretch>
      </xdr:blipFill>
      <xdr:spPr>
        <a:xfrm>
          <a:off x="3851275" y="13566775"/>
          <a:ext cx="1200430" cy="923748"/>
        </a:xfrm>
        <a:prstGeom prst="rect">
          <a:avLst/>
        </a:prstGeom>
      </xdr:spPr>
    </xdr:pic>
    <xdr:clientData/>
  </xdr:twoCellAnchor>
  <xdr:twoCellAnchor editAs="oneCell">
    <xdr:from>
      <xdr:col>2</xdr:col>
      <xdr:colOff>955675</xdr:colOff>
      <xdr:row>57</xdr:row>
      <xdr:rowOff>200025</xdr:rowOff>
    </xdr:from>
    <xdr:to>
      <xdr:col>3</xdr:col>
      <xdr:colOff>626241</xdr:colOff>
      <xdr:row>62</xdr:row>
      <xdr:rowOff>57150</xdr:rowOff>
    </xdr:to>
    <xdr:pic>
      <xdr:nvPicPr>
        <xdr:cNvPr id="4" name="Imagen 3">
          <a:extLst>
            <a:ext uri="{FF2B5EF4-FFF2-40B4-BE49-F238E27FC236}">
              <a16:creationId xmlns:a16="http://schemas.microsoft.com/office/drawing/2014/main" id="{72283B94-B2D5-4425-B3C0-EC5046A25EC6}"/>
            </a:ext>
          </a:extLst>
        </xdr:cNvPr>
        <xdr:cNvPicPr>
          <a:picLocks noChangeAspect="1"/>
        </xdr:cNvPicPr>
      </xdr:nvPicPr>
      <xdr:blipFill>
        <a:blip xmlns:r="http://schemas.openxmlformats.org/officeDocument/2006/relationships" r:embed="rId2"/>
        <a:stretch>
          <a:fillRect/>
        </a:stretch>
      </xdr:blipFill>
      <xdr:spPr>
        <a:xfrm>
          <a:off x="3584575" y="19421475"/>
          <a:ext cx="1108841" cy="819150"/>
        </a:xfrm>
        <a:prstGeom prst="rect">
          <a:avLst/>
        </a:prstGeom>
      </xdr:spPr>
    </xdr:pic>
    <xdr:clientData/>
  </xdr:twoCellAnchor>
  <xdr:oneCellAnchor>
    <xdr:from>
      <xdr:col>2</xdr:col>
      <xdr:colOff>1397000</xdr:colOff>
      <xdr:row>75</xdr:row>
      <xdr:rowOff>0</xdr:rowOff>
    </xdr:from>
    <xdr:ext cx="1101417" cy="800100"/>
    <xdr:pic>
      <xdr:nvPicPr>
        <xdr:cNvPr id="5" name="Imagen 4">
          <a:extLst>
            <a:ext uri="{FF2B5EF4-FFF2-40B4-BE49-F238E27FC236}">
              <a16:creationId xmlns:a16="http://schemas.microsoft.com/office/drawing/2014/main" id="{6B276036-6E9B-49B0-BB06-55C0776194ED}"/>
            </a:ext>
          </a:extLst>
        </xdr:cNvPr>
        <xdr:cNvPicPr>
          <a:picLocks noChangeAspect="1"/>
        </xdr:cNvPicPr>
      </xdr:nvPicPr>
      <xdr:blipFill>
        <a:blip xmlns:r="http://schemas.openxmlformats.org/officeDocument/2006/relationships" r:embed="rId2"/>
        <a:stretch>
          <a:fillRect/>
        </a:stretch>
      </xdr:blipFill>
      <xdr:spPr>
        <a:xfrm>
          <a:off x="4025900" y="26393775"/>
          <a:ext cx="1101417" cy="800100"/>
        </a:xfrm>
        <a:prstGeom prst="rect">
          <a:avLst/>
        </a:prstGeom>
      </xdr:spPr>
    </xdr:pic>
    <xdr:clientData/>
  </xdr:oneCellAnchor>
  <xdr:oneCellAnchor>
    <xdr:from>
      <xdr:col>2</xdr:col>
      <xdr:colOff>1397000</xdr:colOff>
      <xdr:row>92</xdr:row>
      <xdr:rowOff>0</xdr:rowOff>
    </xdr:from>
    <xdr:ext cx="1101417" cy="800100"/>
    <xdr:pic>
      <xdr:nvPicPr>
        <xdr:cNvPr id="6" name="Imagen 5">
          <a:extLst>
            <a:ext uri="{FF2B5EF4-FFF2-40B4-BE49-F238E27FC236}">
              <a16:creationId xmlns:a16="http://schemas.microsoft.com/office/drawing/2014/main" id="{E28264EB-6238-4715-BD22-15403FEF6988}"/>
            </a:ext>
          </a:extLst>
        </xdr:cNvPr>
        <xdr:cNvPicPr>
          <a:picLocks noChangeAspect="1"/>
        </xdr:cNvPicPr>
      </xdr:nvPicPr>
      <xdr:blipFill>
        <a:blip xmlns:r="http://schemas.openxmlformats.org/officeDocument/2006/relationships" r:embed="rId2"/>
        <a:stretch>
          <a:fillRect/>
        </a:stretch>
      </xdr:blipFill>
      <xdr:spPr>
        <a:xfrm>
          <a:off x="4025900" y="32213550"/>
          <a:ext cx="1101417" cy="800100"/>
        </a:xfrm>
        <a:prstGeom prst="rect">
          <a:avLst/>
        </a:prstGeom>
      </xdr:spPr>
    </xdr:pic>
    <xdr:clientData/>
  </xdr:oneCellAnchor>
  <xdr:oneCellAnchor>
    <xdr:from>
      <xdr:col>2</xdr:col>
      <xdr:colOff>666750</xdr:colOff>
      <xdr:row>109</xdr:row>
      <xdr:rowOff>31750</xdr:rowOff>
    </xdr:from>
    <xdr:ext cx="1444625" cy="1022350"/>
    <xdr:pic>
      <xdr:nvPicPr>
        <xdr:cNvPr id="7" name="Imagen 6">
          <a:extLst>
            <a:ext uri="{FF2B5EF4-FFF2-40B4-BE49-F238E27FC236}">
              <a16:creationId xmlns:a16="http://schemas.microsoft.com/office/drawing/2014/main" id="{5FFD512B-FCAF-4C53-B105-312674C71B12}"/>
            </a:ext>
          </a:extLst>
        </xdr:cNvPr>
        <xdr:cNvPicPr>
          <a:picLocks noChangeAspect="1"/>
        </xdr:cNvPicPr>
      </xdr:nvPicPr>
      <xdr:blipFill>
        <a:blip xmlns:r="http://schemas.openxmlformats.org/officeDocument/2006/relationships" r:embed="rId2"/>
        <a:stretch>
          <a:fillRect/>
        </a:stretch>
      </xdr:blipFill>
      <xdr:spPr>
        <a:xfrm>
          <a:off x="3159125" y="54673500"/>
          <a:ext cx="1444625" cy="1022350"/>
        </a:xfrm>
        <a:prstGeom prst="rect">
          <a:avLst/>
        </a:prstGeom>
      </xdr:spPr>
    </xdr:pic>
    <xdr:clientData/>
  </xdr:oneCellAnchor>
</xdr:wsDr>
</file>

<file path=xl/drawings/drawing32.xml><?xml version="1.0" encoding="utf-8"?>
<xdr:wsDr xmlns:xdr="http://schemas.openxmlformats.org/drawingml/2006/spreadsheetDrawing" xmlns:a="http://schemas.openxmlformats.org/drawingml/2006/main">
  <xdr:twoCellAnchor editAs="oneCell">
    <xdr:from>
      <xdr:col>2</xdr:col>
      <xdr:colOff>415926</xdr:colOff>
      <xdr:row>0</xdr:row>
      <xdr:rowOff>180976</xdr:rowOff>
    </xdr:from>
    <xdr:to>
      <xdr:col>3</xdr:col>
      <xdr:colOff>279680</xdr:colOff>
      <xdr:row>5</xdr:row>
      <xdr:rowOff>47625</xdr:rowOff>
    </xdr:to>
    <xdr:pic>
      <xdr:nvPicPr>
        <xdr:cNvPr id="2" name="Imagen 1">
          <a:extLst>
            <a:ext uri="{FF2B5EF4-FFF2-40B4-BE49-F238E27FC236}">
              <a16:creationId xmlns:a16="http://schemas.microsoft.com/office/drawing/2014/main" id="{BEA2B7EA-A56E-493A-8CF5-083A5C15ADEC}"/>
            </a:ext>
          </a:extLst>
        </xdr:cNvPr>
        <xdr:cNvPicPr>
          <a:picLocks noChangeAspect="1"/>
        </xdr:cNvPicPr>
      </xdr:nvPicPr>
      <xdr:blipFill>
        <a:blip xmlns:r="http://schemas.openxmlformats.org/officeDocument/2006/relationships" r:embed="rId1"/>
        <a:stretch>
          <a:fillRect/>
        </a:stretch>
      </xdr:blipFill>
      <xdr:spPr>
        <a:xfrm>
          <a:off x="2901951" y="180976"/>
          <a:ext cx="1254404" cy="819149"/>
        </a:xfrm>
        <a:prstGeom prst="rect">
          <a:avLst/>
        </a:prstGeom>
      </xdr:spPr>
    </xdr:pic>
    <xdr:clientData/>
  </xdr:twoCellAnchor>
  <xdr:twoCellAnchor editAs="oneCell">
    <xdr:from>
      <xdr:col>2</xdr:col>
      <xdr:colOff>676275</xdr:colOff>
      <xdr:row>41</xdr:row>
      <xdr:rowOff>146050</xdr:rowOff>
    </xdr:from>
    <xdr:to>
      <xdr:col>4</xdr:col>
      <xdr:colOff>241580</xdr:colOff>
      <xdr:row>46</xdr:row>
      <xdr:rowOff>164923</xdr:rowOff>
    </xdr:to>
    <xdr:pic>
      <xdr:nvPicPr>
        <xdr:cNvPr id="3" name="Imagen 2">
          <a:extLst>
            <a:ext uri="{FF2B5EF4-FFF2-40B4-BE49-F238E27FC236}">
              <a16:creationId xmlns:a16="http://schemas.microsoft.com/office/drawing/2014/main" id="{E3D77A9C-1AB7-4BA8-BB16-DE2257CFE83E}"/>
            </a:ext>
          </a:extLst>
        </xdr:cNvPr>
        <xdr:cNvPicPr>
          <a:picLocks noChangeAspect="1"/>
        </xdr:cNvPicPr>
      </xdr:nvPicPr>
      <xdr:blipFill>
        <a:blip xmlns:r="http://schemas.openxmlformats.org/officeDocument/2006/relationships" r:embed="rId1"/>
        <a:stretch>
          <a:fillRect/>
        </a:stretch>
      </xdr:blipFill>
      <xdr:spPr>
        <a:xfrm>
          <a:off x="3114675" y="31959550"/>
          <a:ext cx="1746530" cy="1018998"/>
        </a:xfrm>
        <a:prstGeom prst="rect">
          <a:avLst/>
        </a:prstGeom>
      </xdr:spPr>
    </xdr:pic>
    <xdr:clientData/>
  </xdr:twoCellAnchor>
  <xdr:twoCellAnchor editAs="oneCell">
    <xdr:from>
      <xdr:col>2</xdr:col>
      <xdr:colOff>1041400</xdr:colOff>
      <xdr:row>70</xdr:row>
      <xdr:rowOff>38099</xdr:rowOff>
    </xdr:from>
    <xdr:to>
      <xdr:col>3</xdr:col>
      <xdr:colOff>759591</xdr:colOff>
      <xdr:row>74</xdr:row>
      <xdr:rowOff>85725</xdr:rowOff>
    </xdr:to>
    <xdr:pic>
      <xdr:nvPicPr>
        <xdr:cNvPr id="4" name="Imagen 3">
          <a:extLst>
            <a:ext uri="{FF2B5EF4-FFF2-40B4-BE49-F238E27FC236}">
              <a16:creationId xmlns:a16="http://schemas.microsoft.com/office/drawing/2014/main" id="{E632E9C3-86F9-4D41-8548-A649ED7D3130}"/>
            </a:ext>
          </a:extLst>
        </xdr:cNvPr>
        <xdr:cNvPicPr>
          <a:picLocks noChangeAspect="1"/>
        </xdr:cNvPicPr>
      </xdr:nvPicPr>
      <xdr:blipFill>
        <a:blip xmlns:r="http://schemas.openxmlformats.org/officeDocument/2006/relationships" r:embed="rId2"/>
        <a:stretch>
          <a:fillRect/>
        </a:stretch>
      </xdr:blipFill>
      <xdr:spPr>
        <a:xfrm>
          <a:off x="3565525" y="41176574"/>
          <a:ext cx="1108841" cy="990601"/>
        </a:xfrm>
        <a:prstGeom prst="rect">
          <a:avLst/>
        </a:prstGeom>
      </xdr:spPr>
    </xdr:pic>
    <xdr:clientData/>
  </xdr:twoCellAnchor>
  <xdr:oneCellAnchor>
    <xdr:from>
      <xdr:col>2</xdr:col>
      <xdr:colOff>1235075</xdr:colOff>
      <xdr:row>92</xdr:row>
      <xdr:rowOff>0</xdr:rowOff>
    </xdr:from>
    <xdr:ext cx="1101417" cy="800100"/>
    <xdr:pic>
      <xdr:nvPicPr>
        <xdr:cNvPr id="5" name="Imagen 4">
          <a:extLst>
            <a:ext uri="{FF2B5EF4-FFF2-40B4-BE49-F238E27FC236}">
              <a16:creationId xmlns:a16="http://schemas.microsoft.com/office/drawing/2014/main" id="{2E35E7CC-9CEB-4E7E-B589-F440CBD95919}"/>
            </a:ext>
          </a:extLst>
        </xdr:cNvPr>
        <xdr:cNvPicPr>
          <a:picLocks noChangeAspect="1"/>
        </xdr:cNvPicPr>
      </xdr:nvPicPr>
      <xdr:blipFill>
        <a:blip xmlns:r="http://schemas.openxmlformats.org/officeDocument/2006/relationships" r:embed="rId2"/>
        <a:stretch>
          <a:fillRect/>
        </a:stretch>
      </xdr:blipFill>
      <xdr:spPr>
        <a:xfrm>
          <a:off x="3759200" y="47224950"/>
          <a:ext cx="1101417" cy="800100"/>
        </a:xfrm>
        <a:prstGeom prst="rect">
          <a:avLst/>
        </a:prstGeom>
      </xdr:spPr>
    </xdr:pic>
    <xdr:clientData/>
  </xdr:oneCellAnchor>
  <xdr:oneCellAnchor>
    <xdr:from>
      <xdr:col>2</xdr:col>
      <xdr:colOff>1235075</xdr:colOff>
      <xdr:row>111</xdr:row>
      <xdr:rowOff>0</xdr:rowOff>
    </xdr:from>
    <xdr:ext cx="1101417" cy="800100"/>
    <xdr:pic>
      <xdr:nvPicPr>
        <xdr:cNvPr id="6" name="Imagen 5">
          <a:extLst>
            <a:ext uri="{FF2B5EF4-FFF2-40B4-BE49-F238E27FC236}">
              <a16:creationId xmlns:a16="http://schemas.microsoft.com/office/drawing/2014/main" id="{3A5CA9C6-D5EC-494F-9BDF-6500BA9D5D57}"/>
            </a:ext>
          </a:extLst>
        </xdr:cNvPr>
        <xdr:cNvPicPr>
          <a:picLocks noChangeAspect="1"/>
        </xdr:cNvPicPr>
      </xdr:nvPicPr>
      <xdr:blipFill>
        <a:blip xmlns:r="http://schemas.openxmlformats.org/officeDocument/2006/relationships" r:embed="rId2"/>
        <a:stretch>
          <a:fillRect/>
        </a:stretch>
      </xdr:blipFill>
      <xdr:spPr>
        <a:xfrm>
          <a:off x="3759200" y="52949475"/>
          <a:ext cx="1101417" cy="800100"/>
        </a:xfrm>
        <a:prstGeom prst="rect">
          <a:avLst/>
        </a:prstGeom>
      </xdr:spPr>
    </xdr:pic>
    <xdr:clientData/>
  </xdr:oneCellAnchor>
  <xdr:oneCellAnchor>
    <xdr:from>
      <xdr:col>2</xdr:col>
      <xdr:colOff>635000</xdr:colOff>
      <xdr:row>127</xdr:row>
      <xdr:rowOff>47625</xdr:rowOff>
    </xdr:from>
    <xdr:ext cx="1444625" cy="1022350"/>
    <xdr:pic>
      <xdr:nvPicPr>
        <xdr:cNvPr id="7" name="Imagen 6">
          <a:extLst>
            <a:ext uri="{FF2B5EF4-FFF2-40B4-BE49-F238E27FC236}">
              <a16:creationId xmlns:a16="http://schemas.microsoft.com/office/drawing/2014/main" id="{C76152DA-EDFD-4E7C-A1F4-7E9AF593098F}"/>
            </a:ext>
          </a:extLst>
        </xdr:cNvPr>
        <xdr:cNvPicPr>
          <a:picLocks noChangeAspect="1"/>
        </xdr:cNvPicPr>
      </xdr:nvPicPr>
      <xdr:blipFill>
        <a:blip xmlns:r="http://schemas.openxmlformats.org/officeDocument/2006/relationships" r:embed="rId2"/>
        <a:stretch>
          <a:fillRect/>
        </a:stretch>
      </xdr:blipFill>
      <xdr:spPr>
        <a:xfrm>
          <a:off x="3159125" y="57165875"/>
          <a:ext cx="1444625" cy="1022350"/>
        </a:xfrm>
        <a:prstGeom prst="rect">
          <a:avLst/>
        </a:prstGeom>
      </xdr:spPr>
    </xdr:pic>
    <xdr:clientData/>
  </xdr:oneCellAnchor>
</xdr:wsDr>
</file>

<file path=xl/drawings/drawing33.xml><?xml version="1.0" encoding="utf-8"?>
<xdr:wsDr xmlns:xdr="http://schemas.openxmlformats.org/drawingml/2006/spreadsheetDrawing" xmlns:a="http://schemas.openxmlformats.org/drawingml/2006/main">
  <xdr:twoCellAnchor editAs="oneCell">
    <xdr:from>
      <xdr:col>2</xdr:col>
      <xdr:colOff>701676</xdr:colOff>
      <xdr:row>0</xdr:row>
      <xdr:rowOff>171451</xdr:rowOff>
    </xdr:from>
    <xdr:to>
      <xdr:col>3</xdr:col>
      <xdr:colOff>755930</xdr:colOff>
      <xdr:row>5</xdr:row>
      <xdr:rowOff>38100</xdr:rowOff>
    </xdr:to>
    <xdr:pic>
      <xdr:nvPicPr>
        <xdr:cNvPr id="2" name="Imagen 1">
          <a:extLst>
            <a:ext uri="{FF2B5EF4-FFF2-40B4-BE49-F238E27FC236}">
              <a16:creationId xmlns:a16="http://schemas.microsoft.com/office/drawing/2014/main" id="{3EA5D11E-ECFD-4A2A-B883-1C66821A29BE}"/>
            </a:ext>
          </a:extLst>
        </xdr:cNvPr>
        <xdr:cNvPicPr>
          <a:picLocks noChangeAspect="1"/>
        </xdr:cNvPicPr>
      </xdr:nvPicPr>
      <xdr:blipFill>
        <a:blip xmlns:r="http://schemas.openxmlformats.org/officeDocument/2006/relationships" r:embed="rId1"/>
        <a:stretch>
          <a:fillRect/>
        </a:stretch>
      </xdr:blipFill>
      <xdr:spPr>
        <a:xfrm>
          <a:off x="3197226" y="171451"/>
          <a:ext cx="1254404" cy="857249"/>
        </a:xfrm>
        <a:prstGeom prst="rect">
          <a:avLst/>
        </a:prstGeom>
      </xdr:spPr>
    </xdr:pic>
    <xdr:clientData/>
  </xdr:twoCellAnchor>
  <xdr:twoCellAnchor editAs="oneCell">
    <xdr:from>
      <xdr:col>2</xdr:col>
      <xdr:colOff>917575</xdr:colOff>
      <xdr:row>46</xdr:row>
      <xdr:rowOff>139700</xdr:rowOff>
    </xdr:from>
    <xdr:to>
      <xdr:col>4</xdr:col>
      <xdr:colOff>212725</xdr:colOff>
      <xdr:row>50</xdr:row>
      <xdr:rowOff>364948</xdr:rowOff>
    </xdr:to>
    <xdr:pic>
      <xdr:nvPicPr>
        <xdr:cNvPr id="3" name="Imagen 2">
          <a:extLst>
            <a:ext uri="{FF2B5EF4-FFF2-40B4-BE49-F238E27FC236}">
              <a16:creationId xmlns:a16="http://schemas.microsoft.com/office/drawing/2014/main" id="{13DD0F20-C1C6-477E-B4CA-8DB6A59D3648}"/>
            </a:ext>
          </a:extLst>
        </xdr:cNvPr>
        <xdr:cNvPicPr>
          <a:picLocks noChangeAspect="1"/>
        </xdr:cNvPicPr>
      </xdr:nvPicPr>
      <xdr:blipFill>
        <a:blip xmlns:r="http://schemas.openxmlformats.org/officeDocument/2006/relationships" r:embed="rId1"/>
        <a:stretch>
          <a:fillRect/>
        </a:stretch>
      </xdr:blipFill>
      <xdr:spPr>
        <a:xfrm>
          <a:off x="3409950" y="46018450"/>
          <a:ext cx="1397000" cy="1050748"/>
        </a:xfrm>
        <a:prstGeom prst="rect">
          <a:avLst/>
        </a:prstGeom>
      </xdr:spPr>
    </xdr:pic>
    <xdr:clientData/>
  </xdr:twoCellAnchor>
  <xdr:twoCellAnchor editAs="oneCell">
    <xdr:from>
      <xdr:col>2</xdr:col>
      <xdr:colOff>1104900</xdr:colOff>
      <xdr:row>66</xdr:row>
      <xdr:rowOff>155574</xdr:rowOff>
    </xdr:from>
    <xdr:to>
      <xdr:col>4</xdr:col>
      <xdr:colOff>108716</xdr:colOff>
      <xdr:row>70</xdr:row>
      <xdr:rowOff>200025</xdr:rowOff>
    </xdr:to>
    <xdr:pic>
      <xdr:nvPicPr>
        <xdr:cNvPr id="4" name="Imagen 3">
          <a:extLst>
            <a:ext uri="{FF2B5EF4-FFF2-40B4-BE49-F238E27FC236}">
              <a16:creationId xmlns:a16="http://schemas.microsoft.com/office/drawing/2014/main" id="{4E077940-F4AE-4D9B-AE7E-0B939BE5DBD7}"/>
            </a:ext>
          </a:extLst>
        </xdr:cNvPr>
        <xdr:cNvPicPr>
          <a:picLocks noChangeAspect="1"/>
        </xdr:cNvPicPr>
      </xdr:nvPicPr>
      <xdr:blipFill>
        <a:blip xmlns:r="http://schemas.openxmlformats.org/officeDocument/2006/relationships" r:embed="rId2"/>
        <a:stretch>
          <a:fillRect/>
        </a:stretch>
      </xdr:blipFill>
      <xdr:spPr>
        <a:xfrm>
          <a:off x="3597275" y="54400449"/>
          <a:ext cx="1105666" cy="996951"/>
        </a:xfrm>
        <a:prstGeom prst="rect">
          <a:avLst/>
        </a:prstGeom>
      </xdr:spPr>
    </xdr:pic>
    <xdr:clientData/>
  </xdr:twoCellAnchor>
  <xdr:oneCellAnchor>
    <xdr:from>
      <xdr:col>2</xdr:col>
      <xdr:colOff>1235075</xdr:colOff>
      <xdr:row>85</xdr:row>
      <xdr:rowOff>0</xdr:rowOff>
    </xdr:from>
    <xdr:ext cx="1101417" cy="800100"/>
    <xdr:pic>
      <xdr:nvPicPr>
        <xdr:cNvPr id="5" name="Imagen 4">
          <a:extLst>
            <a:ext uri="{FF2B5EF4-FFF2-40B4-BE49-F238E27FC236}">
              <a16:creationId xmlns:a16="http://schemas.microsoft.com/office/drawing/2014/main" id="{F0C55026-EB4F-46B4-B030-A7153BD66934}"/>
            </a:ext>
          </a:extLst>
        </xdr:cNvPr>
        <xdr:cNvPicPr>
          <a:picLocks noChangeAspect="1"/>
        </xdr:cNvPicPr>
      </xdr:nvPicPr>
      <xdr:blipFill>
        <a:blip xmlns:r="http://schemas.openxmlformats.org/officeDocument/2006/relationships" r:embed="rId2"/>
        <a:stretch>
          <a:fillRect/>
        </a:stretch>
      </xdr:blipFill>
      <xdr:spPr>
        <a:xfrm>
          <a:off x="3727450" y="61166375"/>
          <a:ext cx="1101417" cy="800100"/>
        </a:xfrm>
        <a:prstGeom prst="rect">
          <a:avLst/>
        </a:prstGeom>
      </xdr:spPr>
    </xdr:pic>
    <xdr:clientData/>
  </xdr:oneCellAnchor>
  <xdr:oneCellAnchor>
    <xdr:from>
      <xdr:col>2</xdr:col>
      <xdr:colOff>1235075</xdr:colOff>
      <xdr:row>107</xdr:row>
      <xdr:rowOff>0</xdr:rowOff>
    </xdr:from>
    <xdr:ext cx="1101417" cy="800100"/>
    <xdr:pic>
      <xdr:nvPicPr>
        <xdr:cNvPr id="6" name="Imagen 5">
          <a:extLst>
            <a:ext uri="{FF2B5EF4-FFF2-40B4-BE49-F238E27FC236}">
              <a16:creationId xmlns:a16="http://schemas.microsoft.com/office/drawing/2014/main" id="{CCE72D68-BAB1-4468-8EDD-84AE5037A286}"/>
            </a:ext>
          </a:extLst>
        </xdr:cNvPr>
        <xdr:cNvPicPr>
          <a:picLocks noChangeAspect="1"/>
        </xdr:cNvPicPr>
      </xdr:nvPicPr>
      <xdr:blipFill>
        <a:blip xmlns:r="http://schemas.openxmlformats.org/officeDocument/2006/relationships" r:embed="rId2"/>
        <a:stretch>
          <a:fillRect/>
        </a:stretch>
      </xdr:blipFill>
      <xdr:spPr>
        <a:xfrm>
          <a:off x="3727450" y="65659000"/>
          <a:ext cx="1101417" cy="800100"/>
        </a:xfrm>
        <a:prstGeom prst="rect">
          <a:avLst/>
        </a:prstGeom>
      </xdr:spPr>
    </xdr:pic>
    <xdr:clientData/>
  </xdr:oneCellAnchor>
  <xdr:oneCellAnchor>
    <xdr:from>
      <xdr:col>3</xdr:col>
      <xdr:colOff>12700</xdr:colOff>
      <xdr:row>124</xdr:row>
      <xdr:rowOff>111125</xdr:rowOff>
    </xdr:from>
    <xdr:ext cx="1444625" cy="1022350"/>
    <xdr:pic>
      <xdr:nvPicPr>
        <xdr:cNvPr id="7" name="Imagen 6">
          <a:extLst>
            <a:ext uri="{FF2B5EF4-FFF2-40B4-BE49-F238E27FC236}">
              <a16:creationId xmlns:a16="http://schemas.microsoft.com/office/drawing/2014/main" id="{293E89BC-0105-40C0-9496-7669561009F9}"/>
            </a:ext>
          </a:extLst>
        </xdr:cNvPr>
        <xdr:cNvPicPr>
          <a:picLocks noChangeAspect="1"/>
        </xdr:cNvPicPr>
      </xdr:nvPicPr>
      <xdr:blipFill>
        <a:blip xmlns:r="http://schemas.openxmlformats.org/officeDocument/2006/relationships" r:embed="rId2"/>
        <a:stretch>
          <a:fillRect/>
        </a:stretch>
      </xdr:blipFill>
      <xdr:spPr>
        <a:xfrm>
          <a:off x="3460750" y="71186675"/>
          <a:ext cx="1444625" cy="1022350"/>
        </a:xfrm>
        <a:prstGeom prst="rect">
          <a:avLst/>
        </a:prstGeom>
      </xdr:spPr>
    </xdr:pic>
    <xdr:clientData/>
  </xdr:oneCellAnchor>
</xdr:wsDr>
</file>

<file path=xl/drawings/drawing34.xml><?xml version="1.0" encoding="utf-8"?>
<xdr:wsDr xmlns:xdr="http://schemas.openxmlformats.org/drawingml/2006/spreadsheetDrawing" xmlns:a="http://schemas.openxmlformats.org/drawingml/2006/main">
  <xdr:twoCellAnchor editAs="oneCell">
    <xdr:from>
      <xdr:col>2</xdr:col>
      <xdr:colOff>911226</xdr:colOff>
      <xdr:row>1</xdr:row>
      <xdr:rowOff>85726</xdr:rowOff>
    </xdr:from>
    <xdr:to>
      <xdr:col>3</xdr:col>
      <xdr:colOff>717830</xdr:colOff>
      <xdr:row>5</xdr:row>
      <xdr:rowOff>180975</xdr:rowOff>
    </xdr:to>
    <xdr:pic>
      <xdr:nvPicPr>
        <xdr:cNvPr id="2" name="Imagen 1">
          <a:extLst>
            <a:ext uri="{FF2B5EF4-FFF2-40B4-BE49-F238E27FC236}">
              <a16:creationId xmlns:a16="http://schemas.microsoft.com/office/drawing/2014/main" id="{7BCB1986-683D-4474-B76A-D9AE56C4DB8A}"/>
            </a:ext>
          </a:extLst>
        </xdr:cNvPr>
        <xdr:cNvPicPr>
          <a:picLocks noChangeAspect="1"/>
        </xdr:cNvPicPr>
      </xdr:nvPicPr>
      <xdr:blipFill>
        <a:blip xmlns:r="http://schemas.openxmlformats.org/officeDocument/2006/relationships" r:embed="rId1"/>
        <a:stretch>
          <a:fillRect/>
        </a:stretch>
      </xdr:blipFill>
      <xdr:spPr>
        <a:xfrm>
          <a:off x="3292476" y="276226"/>
          <a:ext cx="1254404" cy="895349"/>
        </a:xfrm>
        <a:prstGeom prst="rect">
          <a:avLst/>
        </a:prstGeom>
      </xdr:spPr>
    </xdr:pic>
    <xdr:clientData/>
  </xdr:twoCellAnchor>
  <xdr:twoCellAnchor editAs="oneCell">
    <xdr:from>
      <xdr:col>2</xdr:col>
      <xdr:colOff>1057275</xdr:colOff>
      <xdr:row>45</xdr:row>
      <xdr:rowOff>127000</xdr:rowOff>
    </xdr:from>
    <xdr:to>
      <xdr:col>4</xdr:col>
      <xdr:colOff>441605</xdr:colOff>
      <xdr:row>50</xdr:row>
      <xdr:rowOff>126823</xdr:rowOff>
    </xdr:to>
    <xdr:pic>
      <xdr:nvPicPr>
        <xdr:cNvPr id="3" name="Imagen 2">
          <a:extLst>
            <a:ext uri="{FF2B5EF4-FFF2-40B4-BE49-F238E27FC236}">
              <a16:creationId xmlns:a16="http://schemas.microsoft.com/office/drawing/2014/main" id="{4E87C701-6F25-4B05-9910-CEB2F8BE1316}"/>
            </a:ext>
          </a:extLst>
        </xdr:cNvPr>
        <xdr:cNvPicPr>
          <a:picLocks noChangeAspect="1"/>
        </xdr:cNvPicPr>
      </xdr:nvPicPr>
      <xdr:blipFill>
        <a:blip xmlns:r="http://schemas.openxmlformats.org/officeDocument/2006/relationships" r:embed="rId1"/>
        <a:stretch>
          <a:fillRect/>
        </a:stretch>
      </xdr:blipFill>
      <xdr:spPr>
        <a:xfrm>
          <a:off x="3295650" y="48866425"/>
          <a:ext cx="1746530" cy="1076148"/>
        </a:xfrm>
        <a:prstGeom prst="rect">
          <a:avLst/>
        </a:prstGeom>
      </xdr:spPr>
    </xdr:pic>
    <xdr:clientData/>
  </xdr:twoCellAnchor>
  <xdr:twoCellAnchor editAs="oneCell">
    <xdr:from>
      <xdr:col>2</xdr:col>
      <xdr:colOff>1279525</xdr:colOff>
      <xdr:row>68</xdr:row>
      <xdr:rowOff>171449</xdr:rowOff>
    </xdr:from>
    <xdr:to>
      <xdr:col>4</xdr:col>
      <xdr:colOff>26166</xdr:colOff>
      <xdr:row>72</xdr:row>
      <xdr:rowOff>177800</xdr:rowOff>
    </xdr:to>
    <xdr:pic>
      <xdr:nvPicPr>
        <xdr:cNvPr id="4" name="Imagen 3">
          <a:extLst>
            <a:ext uri="{FF2B5EF4-FFF2-40B4-BE49-F238E27FC236}">
              <a16:creationId xmlns:a16="http://schemas.microsoft.com/office/drawing/2014/main" id="{A913EC30-DDCC-45E8-8FB9-E42AC085802C}"/>
            </a:ext>
          </a:extLst>
        </xdr:cNvPr>
        <xdr:cNvPicPr>
          <a:picLocks noChangeAspect="1"/>
        </xdr:cNvPicPr>
      </xdr:nvPicPr>
      <xdr:blipFill>
        <a:blip xmlns:r="http://schemas.openxmlformats.org/officeDocument/2006/relationships" r:embed="rId2"/>
        <a:stretch>
          <a:fillRect/>
        </a:stretch>
      </xdr:blipFill>
      <xdr:spPr>
        <a:xfrm>
          <a:off x="3517900" y="60931424"/>
          <a:ext cx="1108841" cy="990601"/>
        </a:xfrm>
        <a:prstGeom prst="rect">
          <a:avLst/>
        </a:prstGeom>
      </xdr:spPr>
    </xdr:pic>
    <xdr:clientData/>
  </xdr:twoCellAnchor>
  <xdr:oneCellAnchor>
    <xdr:from>
      <xdr:col>2</xdr:col>
      <xdr:colOff>1235075</xdr:colOff>
      <xdr:row>87</xdr:row>
      <xdr:rowOff>111125</xdr:rowOff>
    </xdr:from>
    <xdr:ext cx="1101417" cy="800100"/>
    <xdr:pic>
      <xdr:nvPicPr>
        <xdr:cNvPr id="5" name="Imagen 4">
          <a:extLst>
            <a:ext uri="{FF2B5EF4-FFF2-40B4-BE49-F238E27FC236}">
              <a16:creationId xmlns:a16="http://schemas.microsoft.com/office/drawing/2014/main" id="{0E48C067-1BB1-4A0C-8475-B1432A4B9055}"/>
            </a:ext>
          </a:extLst>
        </xdr:cNvPr>
        <xdr:cNvPicPr>
          <a:picLocks noChangeAspect="1"/>
        </xdr:cNvPicPr>
      </xdr:nvPicPr>
      <xdr:blipFill>
        <a:blip xmlns:r="http://schemas.openxmlformats.org/officeDocument/2006/relationships" r:embed="rId2"/>
        <a:stretch>
          <a:fillRect/>
        </a:stretch>
      </xdr:blipFill>
      <xdr:spPr>
        <a:xfrm>
          <a:off x="3298825" y="67564000"/>
          <a:ext cx="1101417" cy="800100"/>
        </a:xfrm>
        <a:prstGeom prst="rect">
          <a:avLst/>
        </a:prstGeom>
      </xdr:spPr>
    </xdr:pic>
    <xdr:clientData/>
  </xdr:oneCellAnchor>
  <xdr:oneCellAnchor>
    <xdr:from>
      <xdr:col>2</xdr:col>
      <xdr:colOff>1235075</xdr:colOff>
      <xdr:row>106</xdr:row>
      <xdr:rowOff>0</xdr:rowOff>
    </xdr:from>
    <xdr:ext cx="1101417" cy="800100"/>
    <xdr:pic>
      <xdr:nvPicPr>
        <xdr:cNvPr id="6" name="Imagen 5">
          <a:extLst>
            <a:ext uri="{FF2B5EF4-FFF2-40B4-BE49-F238E27FC236}">
              <a16:creationId xmlns:a16="http://schemas.microsoft.com/office/drawing/2014/main" id="{60FB9B5F-0BA4-4809-8A63-DD6948808401}"/>
            </a:ext>
          </a:extLst>
        </xdr:cNvPr>
        <xdr:cNvPicPr>
          <a:picLocks noChangeAspect="1"/>
        </xdr:cNvPicPr>
      </xdr:nvPicPr>
      <xdr:blipFill>
        <a:blip xmlns:r="http://schemas.openxmlformats.org/officeDocument/2006/relationships" r:embed="rId2"/>
        <a:stretch>
          <a:fillRect/>
        </a:stretch>
      </xdr:blipFill>
      <xdr:spPr>
        <a:xfrm>
          <a:off x="3759200" y="53387625"/>
          <a:ext cx="1101417" cy="800100"/>
        </a:xfrm>
        <a:prstGeom prst="rect">
          <a:avLst/>
        </a:prstGeom>
      </xdr:spPr>
    </xdr:pic>
    <xdr:clientData/>
  </xdr:oneCellAnchor>
  <xdr:oneCellAnchor>
    <xdr:from>
      <xdr:col>2</xdr:col>
      <xdr:colOff>619125</xdr:colOff>
      <xdr:row>123</xdr:row>
      <xdr:rowOff>63500</xdr:rowOff>
    </xdr:from>
    <xdr:ext cx="1444625" cy="1022350"/>
    <xdr:pic>
      <xdr:nvPicPr>
        <xdr:cNvPr id="7" name="Imagen 6">
          <a:extLst>
            <a:ext uri="{FF2B5EF4-FFF2-40B4-BE49-F238E27FC236}">
              <a16:creationId xmlns:a16="http://schemas.microsoft.com/office/drawing/2014/main" id="{78921441-7F84-4A34-8701-86957AAFDD44}"/>
            </a:ext>
          </a:extLst>
        </xdr:cNvPr>
        <xdr:cNvPicPr>
          <a:picLocks noChangeAspect="1"/>
        </xdr:cNvPicPr>
      </xdr:nvPicPr>
      <xdr:blipFill>
        <a:blip xmlns:r="http://schemas.openxmlformats.org/officeDocument/2006/relationships" r:embed="rId2"/>
        <a:stretch>
          <a:fillRect/>
        </a:stretch>
      </xdr:blipFill>
      <xdr:spPr>
        <a:xfrm>
          <a:off x="3000375" y="68611750"/>
          <a:ext cx="1444625" cy="1022350"/>
        </a:xfrm>
        <a:prstGeom prst="rect">
          <a:avLst/>
        </a:prstGeom>
      </xdr:spPr>
    </xdr:pic>
    <xdr:clientData/>
  </xdr:oneCellAnchor>
</xdr:wsDr>
</file>

<file path=xl/drawings/drawing35.xml><?xml version="1.0" encoding="utf-8"?>
<xdr:wsDr xmlns:xdr="http://schemas.openxmlformats.org/drawingml/2006/spreadsheetDrawing" xmlns:a="http://schemas.openxmlformats.org/drawingml/2006/main">
  <xdr:twoCellAnchor editAs="oneCell">
    <xdr:from>
      <xdr:col>2</xdr:col>
      <xdr:colOff>911226</xdr:colOff>
      <xdr:row>1</xdr:row>
      <xdr:rowOff>85726</xdr:rowOff>
    </xdr:from>
    <xdr:to>
      <xdr:col>3</xdr:col>
      <xdr:colOff>784505</xdr:colOff>
      <xdr:row>6</xdr:row>
      <xdr:rowOff>28575</xdr:rowOff>
    </xdr:to>
    <xdr:pic>
      <xdr:nvPicPr>
        <xdr:cNvPr id="8" name="Imagen 7">
          <a:extLst>
            <a:ext uri="{FF2B5EF4-FFF2-40B4-BE49-F238E27FC236}">
              <a16:creationId xmlns:a16="http://schemas.microsoft.com/office/drawing/2014/main" id="{D113DB20-925F-4586-BCF0-71E6AECCFF90}"/>
            </a:ext>
          </a:extLst>
        </xdr:cNvPr>
        <xdr:cNvPicPr>
          <a:picLocks noChangeAspect="1"/>
        </xdr:cNvPicPr>
      </xdr:nvPicPr>
      <xdr:blipFill>
        <a:blip xmlns:r="http://schemas.openxmlformats.org/officeDocument/2006/relationships" r:embed="rId1"/>
        <a:stretch>
          <a:fillRect/>
        </a:stretch>
      </xdr:blipFill>
      <xdr:spPr>
        <a:xfrm>
          <a:off x="3292476" y="276226"/>
          <a:ext cx="1254404" cy="895349"/>
        </a:xfrm>
        <a:prstGeom prst="rect">
          <a:avLst/>
        </a:prstGeom>
      </xdr:spPr>
    </xdr:pic>
    <xdr:clientData/>
  </xdr:twoCellAnchor>
  <xdr:twoCellAnchor editAs="oneCell">
    <xdr:from>
      <xdr:col>2</xdr:col>
      <xdr:colOff>1057275</xdr:colOff>
      <xdr:row>39</xdr:row>
      <xdr:rowOff>127000</xdr:rowOff>
    </xdr:from>
    <xdr:to>
      <xdr:col>4</xdr:col>
      <xdr:colOff>460655</xdr:colOff>
      <xdr:row>45</xdr:row>
      <xdr:rowOff>60148</xdr:rowOff>
    </xdr:to>
    <xdr:pic>
      <xdr:nvPicPr>
        <xdr:cNvPr id="9" name="Imagen 8">
          <a:extLst>
            <a:ext uri="{FF2B5EF4-FFF2-40B4-BE49-F238E27FC236}">
              <a16:creationId xmlns:a16="http://schemas.microsoft.com/office/drawing/2014/main" id="{4B40F0CA-8F4F-4E64-9BE9-79525AB26A86}"/>
            </a:ext>
          </a:extLst>
        </xdr:cNvPr>
        <xdr:cNvPicPr>
          <a:picLocks noChangeAspect="1"/>
        </xdr:cNvPicPr>
      </xdr:nvPicPr>
      <xdr:blipFill>
        <a:blip xmlns:r="http://schemas.openxmlformats.org/officeDocument/2006/relationships" r:embed="rId1"/>
        <a:stretch>
          <a:fillRect/>
        </a:stretch>
      </xdr:blipFill>
      <xdr:spPr>
        <a:xfrm>
          <a:off x="3438525" y="39360475"/>
          <a:ext cx="1746530" cy="1076148"/>
        </a:xfrm>
        <a:prstGeom prst="rect">
          <a:avLst/>
        </a:prstGeom>
      </xdr:spPr>
    </xdr:pic>
    <xdr:clientData/>
  </xdr:twoCellAnchor>
  <xdr:twoCellAnchor editAs="oneCell">
    <xdr:from>
      <xdr:col>2</xdr:col>
      <xdr:colOff>1044575</xdr:colOff>
      <xdr:row>60</xdr:row>
      <xdr:rowOff>12699</xdr:rowOff>
    </xdr:from>
    <xdr:to>
      <xdr:col>3</xdr:col>
      <xdr:colOff>778641</xdr:colOff>
      <xdr:row>64</xdr:row>
      <xdr:rowOff>50800</xdr:rowOff>
    </xdr:to>
    <xdr:pic>
      <xdr:nvPicPr>
        <xdr:cNvPr id="10" name="Imagen 9">
          <a:extLst>
            <a:ext uri="{FF2B5EF4-FFF2-40B4-BE49-F238E27FC236}">
              <a16:creationId xmlns:a16="http://schemas.microsoft.com/office/drawing/2014/main" id="{AC77A33A-5DFC-4B0B-9A5E-F3C9F8FDA6A7}"/>
            </a:ext>
          </a:extLst>
        </xdr:cNvPr>
        <xdr:cNvPicPr>
          <a:picLocks noChangeAspect="1"/>
        </xdr:cNvPicPr>
      </xdr:nvPicPr>
      <xdr:blipFill>
        <a:blip xmlns:r="http://schemas.openxmlformats.org/officeDocument/2006/relationships" r:embed="rId2"/>
        <a:stretch>
          <a:fillRect/>
        </a:stretch>
      </xdr:blipFill>
      <xdr:spPr>
        <a:xfrm>
          <a:off x="3552825" y="43859449"/>
          <a:ext cx="1121541" cy="1022351"/>
        </a:xfrm>
        <a:prstGeom prst="rect">
          <a:avLst/>
        </a:prstGeom>
      </xdr:spPr>
    </xdr:pic>
    <xdr:clientData/>
  </xdr:twoCellAnchor>
  <xdr:oneCellAnchor>
    <xdr:from>
      <xdr:col>2</xdr:col>
      <xdr:colOff>1235075</xdr:colOff>
      <xdr:row>81</xdr:row>
      <xdr:rowOff>111125</xdr:rowOff>
    </xdr:from>
    <xdr:ext cx="1101417" cy="800100"/>
    <xdr:pic>
      <xdr:nvPicPr>
        <xdr:cNvPr id="11" name="Imagen 10">
          <a:extLst>
            <a:ext uri="{FF2B5EF4-FFF2-40B4-BE49-F238E27FC236}">
              <a16:creationId xmlns:a16="http://schemas.microsoft.com/office/drawing/2014/main" id="{26A91DB7-DD62-4426-99DF-DE0E5E4A0CAE}"/>
            </a:ext>
          </a:extLst>
        </xdr:cNvPr>
        <xdr:cNvPicPr>
          <a:picLocks noChangeAspect="1"/>
        </xdr:cNvPicPr>
      </xdr:nvPicPr>
      <xdr:blipFill>
        <a:blip xmlns:r="http://schemas.openxmlformats.org/officeDocument/2006/relationships" r:embed="rId2"/>
        <a:stretch>
          <a:fillRect/>
        </a:stretch>
      </xdr:blipFill>
      <xdr:spPr>
        <a:xfrm>
          <a:off x="3616325" y="55718075"/>
          <a:ext cx="1101417" cy="800100"/>
        </a:xfrm>
        <a:prstGeom prst="rect">
          <a:avLst/>
        </a:prstGeom>
      </xdr:spPr>
    </xdr:pic>
    <xdr:clientData/>
  </xdr:oneCellAnchor>
  <xdr:oneCellAnchor>
    <xdr:from>
      <xdr:col>2</xdr:col>
      <xdr:colOff>1235075</xdr:colOff>
      <xdr:row>100</xdr:row>
      <xdr:rowOff>0</xdr:rowOff>
    </xdr:from>
    <xdr:ext cx="1101417" cy="800100"/>
    <xdr:pic>
      <xdr:nvPicPr>
        <xdr:cNvPr id="12" name="Imagen 11">
          <a:extLst>
            <a:ext uri="{FF2B5EF4-FFF2-40B4-BE49-F238E27FC236}">
              <a16:creationId xmlns:a16="http://schemas.microsoft.com/office/drawing/2014/main" id="{9A07FA9F-CE51-4369-9278-C740610B8456}"/>
            </a:ext>
          </a:extLst>
        </xdr:cNvPr>
        <xdr:cNvPicPr>
          <a:picLocks noChangeAspect="1"/>
        </xdr:cNvPicPr>
      </xdr:nvPicPr>
      <xdr:blipFill>
        <a:blip xmlns:r="http://schemas.openxmlformats.org/officeDocument/2006/relationships" r:embed="rId2"/>
        <a:stretch>
          <a:fillRect/>
        </a:stretch>
      </xdr:blipFill>
      <xdr:spPr>
        <a:xfrm>
          <a:off x="3616325" y="63503175"/>
          <a:ext cx="1101417" cy="800100"/>
        </a:xfrm>
        <a:prstGeom prst="rect">
          <a:avLst/>
        </a:prstGeom>
      </xdr:spPr>
    </xdr:pic>
    <xdr:clientData/>
  </xdr:oneCellAnchor>
  <xdr:oneCellAnchor>
    <xdr:from>
      <xdr:col>2</xdr:col>
      <xdr:colOff>619125</xdr:colOff>
      <xdr:row>117</xdr:row>
      <xdr:rowOff>63500</xdr:rowOff>
    </xdr:from>
    <xdr:ext cx="1444625" cy="1022350"/>
    <xdr:pic>
      <xdr:nvPicPr>
        <xdr:cNvPr id="13" name="Imagen 12">
          <a:extLst>
            <a:ext uri="{FF2B5EF4-FFF2-40B4-BE49-F238E27FC236}">
              <a16:creationId xmlns:a16="http://schemas.microsoft.com/office/drawing/2014/main" id="{44E8C3CF-DA9D-4D13-A4D7-A6D1448C17F0}"/>
            </a:ext>
          </a:extLst>
        </xdr:cNvPr>
        <xdr:cNvPicPr>
          <a:picLocks noChangeAspect="1"/>
        </xdr:cNvPicPr>
      </xdr:nvPicPr>
      <xdr:blipFill>
        <a:blip xmlns:r="http://schemas.openxmlformats.org/officeDocument/2006/relationships" r:embed="rId2"/>
        <a:stretch>
          <a:fillRect/>
        </a:stretch>
      </xdr:blipFill>
      <xdr:spPr>
        <a:xfrm>
          <a:off x="3000375" y="68576825"/>
          <a:ext cx="1444625" cy="1022350"/>
        </a:xfrm>
        <a:prstGeom prst="rect">
          <a:avLst/>
        </a:prstGeom>
      </xdr:spPr>
    </xdr:pic>
    <xdr:clientData/>
  </xdr:oneCellAnchor>
</xdr:wsDr>
</file>

<file path=xl/drawings/drawing36.xml><?xml version="1.0" encoding="utf-8"?>
<xdr:wsDr xmlns:xdr="http://schemas.openxmlformats.org/drawingml/2006/spreadsheetDrawing" xmlns:a="http://schemas.openxmlformats.org/drawingml/2006/main">
  <xdr:twoCellAnchor editAs="oneCell">
    <xdr:from>
      <xdr:col>3</xdr:col>
      <xdr:colOff>101601</xdr:colOff>
      <xdr:row>1</xdr:row>
      <xdr:rowOff>47626</xdr:rowOff>
    </xdr:from>
    <xdr:to>
      <xdr:col>4</xdr:col>
      <xdr:colOff>432080</xdr:colOff>
      <xdr:row>5</xdr:row>
      <xdr:rowOff>200025</xdr:rowOff>
    </xdr:to>
    <xdr:pic>
      <xdr:nvPicPr>
        <xdr:cNvPr id="2" name="Imagen 1">
          <a:extLst>
            <a:ext uri="{FF2B5EF4-FFF2-40B4-BE49-F238E27FC236}">
              <a16:creationId xmlns:a16="http://schemas.microsoft.com/office/drawing/2014/main" id="{76EFB9DB-256C-4863-9967-10DD52DD3BB8}"/>
            </a:ext>
          </a:extLst>
        </xdr:cNvPr>
        <xdr:cNvPicPr>
          <a:picLocks noChangeAspect="1"/>
        </xdr:cNvPicPr>
      </xdr:nvPicPr>
      <xdr:blipFill>
        <a:blip xmlns:r="http://schemas.openxmlformats.org/officeDocument/2006/relationships" r:embed="rId1"/>
        <a:stretch>
          <a:fillRect/>
        </a:stretch>
      </xdr:blipFill>
      <xdr:spPr>
        <a:xfrm>
          <a:off x="3311526" y="238126"/>
          <a:ext cx="1254404" cy="952499"/>
        </a:xfrm>
        <a:prstGeom prst="rect">
          <a:avLst/>
        </a:prstGeom>
      </xdr:spPr>
    </xdr:pic>
    <xdr:clientData/>
  </xdr:twoCellAnchor>
  <xdr:twoCellAnchor editAs="oneCell">
    <xdr:from>
      <xdr:col>2</xdr:col>
      <xdr:colOff>590550</xdr:colOff>
      <xdr:row>49</xdr:row>
      <xdr:rowOff>95250</xdr:rowOff>
    </xdr:from>
    <xdr:to>
      <xdr:col>4</xdr:col>
      <xdr:colOff>209550</xdr:colOff>
      <xdr:row>54</xdr:row>
      <xdr:rowOff>98248</xdr:rowOff>
    </xdr:to>
    <xdr:pic>
      <xdr:nvPicPr>
        <xdr:cNvPr id="3" name="Imagen 2">
          <a:extLst>
            <a:ext uri="{FF2B5EF4-FFF2-40B4-BE49-F238E27FC236}">
              <a16:creationId xmlns:a16="http://schemas.microsoft.com/office/drawing/2014/main" id="{F005C6B7-35C0-4C6F-A29B-0EBF0DEA6119}"/>
            </a:ext>
          </a:extLst>
        </xdr:cNvPr>
        <xdr:cNvPicPr>
          <a:picLocks noChangeAspect="1"/>
        </xdr:cNvPicPr>
      </xdr:nvPicPr>
      <xdr:blipFill>
        <a:blip xmlns:r="http://schemas.openxmlformats.org/officeDocument/2006/relationships" r:embed="rId1"/>
        <a:stretch>
          <a:fillRect/>
        </a:stretch>
      </xdr:blipFill>
      <xdr:spPr>
        <a:xfrm>
          <a:off x="3124200" y="54644925"/>
          <a:ext cx="1628775" cy="1003123"/>
        </a:xfrm>
        <a:prstGeom prst="rect">
          <a:avLst/>
        </a:prstGeom>
      </xdr:spPr>
    </xdr:pic>
    <xdr:clientData/>
  </xdr:twoCellAnchor>
  <xdr:twoCellAnchor editAs="oneCell">
    <xdr:from>
      <xdr:col>2</xdr:col>
      <xdr:colOff>904876</xdr:colOff>
      <xdr:row>73</xdr:row>
      <xdr:rowOff>133349</xdr:rowOff>
    </xdr:from>
    <xdr:to>
      <xdr:col>4</xdr:col>
      <xdr:colOff>273817</xdr:colOff>
      <xdr:row>78</xdr:row>
      <xdr:rowOff>187325</xdr:rowOff>
    </xdr:to>
    <xdr:pic>
      <xdr:nvPicPr>
        <xdr:cNvPr id="4" name="Imagen 3">
          <a:extLst>
            <a:ext uri="{FF2B5EF4-FFF2-40B4-BE49-F238E27FC236}">
              <a16:creationId xmlns:a16="http://schemas.microsoft.com/office/drawing/2014/main" id="{5FC92506-1D9E-46F1-9FD2-AC9B6B9330AD}"/>
            </a:ext>
          </a:extLst>
        </xdr:cNvPr>
        <xdr:cNvPicPr>
          <a:picLocks noChangeAspect="1"/>
        </xdr:cNvPicPr>
      </xdr:nvPicPr>
      <xdr:blipFill>
        <a:blip xmlns:r="http://schemas.openxmlformats.org/officeDocument/2006/relationships" r:embed="rId2"/>
        <a:stretch>
          <a:fillRect/>
        </a:stretch>
      </xdr:blipFill>
      <xdr:spPr>
        <a:xfrm>
          <a:off x="3438526" y="63274574"/>
          <a:ext cx="1378716" cy="1016001"/>
        </a:xfrm>
        <a:prstGeom prst="rect">
          <a:avLst/>
        </a:prstGeom>
      </xdr:spPr>
    </xdr:pic>
    <xdr:clientData/>
  </xdr:twoCellAnchor>
  <xdr:oneCellAnchor>
    <xdr:from>
      <xdr:col>2</xdr:col>
      <xdr:colOff>790575</xdr:colOff>
      <xdr:row>94</xdr:row>
      <xdr:rowOff>133350</xdr:rowOff>
    </xdr:from>
    <xdr:ext cx="1298267" cy="800100"/>
    <xdr:pic>
      <xdr:nvPicPr>
        <xdr:cNvPr id="5" name="Imagen 4">
          <a:extLst>
            <a:ext uri="{FF2B5EF4-FFF2-40B4-BE49-F238E27FC236}">
              <a16:creationId xmlns:a16="http://schemas.microsoft.com/office/drawing/2014/main" id="{31E96B5D-CB9E-48A9-85C1-72E3BFC1F47B}"/>
            </a:ext>
          </a:extLst>
        </xdr:cNvPr>
        <xdr:cNvPicPr>
          <a:picLocks noChangeAspect="1"/>
        </xdr:cNvPicPr>
      </xdr:nvPicPr>
      <xdr:blipFill>
        <a:blip xmlns:r="http://schemas.openxmlformats.org/officeDocument/2006/relationships" r:embed="rId2"/>
        <a:stretch>
          <a:fillRect/>
        </a:stretch>
      </xdr:blipFill>
      <xdr:spPr>
        <a:xfrm>
          <a:off x="3324225" y="67332225"/>
          <a:ext cx="1298267" cy="800100"/>
        </a:xfrm>
        <a:prstGeom prst="rect">
          <a:avLst/>
        </a:prstGeom>
      </xdr:spPr>
    </xdr:pic>
    <xdr:clientData/>
  </xdr:oneCellAnchor>
  <xdr:oneCellAnchor>
    <xdr:from>
      <xdr:col>2</xdr:col>
      <xdr:colOff>923926</xdr:colOff>
      <xdr:row>111</xdr:row>
      <xdr:rowOff>152400</xdr:rowOff>
    </xdr:from>
    <xdr:ext cx="1171574" cy="800100"/>
    <xdr:pic>
      <xdr:nvPicPr>
        <xdr:cNvPr id="6" name="Imagen 5">
          <a:extLst>
            <a:ext uri="{FF2B5EF4-FFF2-40B4-BE49-F238E27FC236}">
              <a16:creationId xmlns:a16="http://schemas.microsoft.com/office/drawing/2014/main" id="{67BD1BD8-C8AF-456C-B5EE-909F94AA712B}"/>
            </a:ext>
          </a:extLst>
        </xdr:cNvPr>
        <xdr:cNvPicPr>
          <a:picLocks noChangeAspect="1"/>
        </xdr:cNvPicPr>
      </xdr:nvPicPr>
      <xdr:blipFill>
        <a:blip xmlns:r="http://schemas.openxmlformats.org/officeDocument/2006/relationships" r:embed="rId2"/>
        <a:stretch>
          <a:fillRect/>
        </a:stretch>
      </xdr:blipFill>
      <xdr:spPr>
        <a:xfrm>
          <a:off x="3048001" y="58283475"/>
          <a:ext cx="1171574" cy="800100"/>
        </a:xfrm>
        <a:prstGeom prst="rect">
          <a:avLst/>
        </a:prstGeom>
      </xdr:spPr>
    </xdr:pic>
    <xdr:clientData/>
  </xdr:oneCellAnchor>
  <xdr:oneCellAnchor>
    <xdr:from>
      <xdr:col>2</xdr:col>
      <xdr:colOff>1019175</xdr:colOff>
      <xdr:row>128</xdr:row>
      <xdr:rowOff>120650</xdr:rowOff>
    </xdr:from>
    <xdr:ext cx="1444625" cy="1022350"/>
    <xdr:pic>
      <xdr:nvPicPr>
        <xdr:cNvPr id="7" name="Imagen 6">
          <a:extLst>
            <a:ext uri="{FF2B5EF4-FFF2-40B4-BE49-F238E27FC236}">
              <a16:creationId xmlns:a16="http://schemas.microsoft.com/office/drawing/2014/main" id="{F72B7329-15D9-4C8D-AE8D-0DA41AEBCC79}"/>
            </a:ext>
          </a:extLst>
        </xdr:cNvPr>
        <xdr:cNvPicPr>
          <a:picLocks noChangeAspect="1"/>
        </xdr:cNvPicPr>
      </xdr:nvPicPr>
      <xdr:blipFill>
        <a:blip xmlns:r="http://schemas.openxmlformats.org/officeDocument/2006/relationships" r:embed="rId2"/>
        <a:stretch>
          <a:fillRect/>
        </a:stretch>
      </xdr:blipFill>
      <xdr:spPr>
        <a:xfrm>
          <a:off x="3143250" y="62252225"/>
          <a:ext cx="1444625" cy="1022350"/>
        </a:xfrm>
        <a:prstGeom prst="rect">
          <a:avLst/>
        </a:prstGeom>
      </xdr:spPr>
    </xdr:pic>
    <xdr:clientData/>
  </xdr:oneCellAnchor>
</xdr:wsDr>
</file>

<file path=xl/drawings/drawing37.xml><?xml version="1.0" encoding="utf-8"?>
<xdr:wsDr xmlns:xdr="http://schemas.openxmlformats.org/drawingml/2006/spreadsheetDrawing" xmlns:a="http://schemas.openxmlformats.org/drawingml/2006/main">
  <xdr:twoCellAnchor editAs="oneCell">
    <xdr:from>
      <xdr:col>3</xdr:col>
      <xdr:colOff>101601</xdr:colOff>
      <xdr:row>1</xdr:row>
      <xdr:rowOff>47626</xdr:rowOff>
    </xdr:from>
    <xdr:to>
      <xdr:col>4</xdr:col>
      <xdr:colOff>432080</xdr:colOff>
      <xdr:row>5</xdr:row>
      <xdr:rowOff>200025</xdr:rowOff>
    </xdr:to>
    <xdr:pic>
      <xdr:nvPicPr>
        <xdr:cNvPr id="2" name="Imagen 1">
          <a:extLst>
            <a:ext uri="{FF2B5EF4-FFF2-40B4-BE49-F238E27FC236}">
              <a16:creationId xmlns:a16="http://schemas.microsoft.com/office/drawing/2014/main" id="{63269E78-71F9-4094-AA34-99DB38136686}"/>
            </a:ext>
          </a:extLst>
        </xdr:cNvPr>
        <xdr:cNvPicPr>
          <a:picLocks noChangeAspect="1"/>
        </xdr:cNvPicPr>
      </xdr:nvPicPr>
      <xdr:blipFill>
        <a:blip xmlns:r="http://schemas.openxmlformats.org/officeDocument/2006/relationships" r:embed="rId1"/>
        <a:stretch>
          <a:fillRect/>
        </a:stretch>
      </xdr:blipFill>
      <xdr:spPr>
        <a:xfrm>
          <a:off x="3311526" y="238126"/>
          <a:ext cx="1254404" cy="952499"/>
        </a:xfrm>
        <a:prstGeom prst="rect">
          <a:avLst/>
        </a:prstGeom>
      </xdr:spPr>
    </xdr:pic>
    <xdr:clientData/>
  </xdr:twoCellAnchor>
  <xdr:twoCellAnchor editAs="oneCell">
    <xdr:from>
      <xdr:col>2</xdr:col>
      <xdr:colOff>590550</xdr:colOff>
      <xdr:row>49</xdr:row>
      <xdr:rowOff>95250</xdr:rowOff>
    </xdr:from>
    <xdr:to>
      <xdr:col>4</xdr:col>
      <xdr:colOff>209550</xdr:colOff>
      <xdr:row>54</xdr:row>
      <xdr:rowOff>98248</xdr:rowOff>
    </xdr:to>
    <xdr:pic>
      <xdr:nvPicPr>
        <xdr:cNvPr id="3" name="Imagen 2">
          <a:extLst>
            <a:ext uri="{FF2B5EF4-FFF2-40B4-BE49-F238E27FC236}">
              <a16:creationId xmlns:a16="http://schemas.microsoft.com/office/drawing/2014/main" id="{86CBA62C-EB31-48CF-839D-26A8EC1EADD4}"/>
            </a:ext>
          </a:extLst>
        </xdr:cNvPr>
        <xdr:cNvPicPr>
          <a:picLocks noChangeAspect="1"/>
        </xdr:cNvPicPr>
      </xdr:nvPicPr>
      <xdr:blipFill>
        <a:blip xmlns:r="http://schemas.openxmlformats.org/officeDocument/2006/relationships" r:embed="rId1"/>
        <a:stretch>
          <a:fillRect/>
        </a:stretch>
      </xdr:blipFill>
      <xdr:spPr>
        <a:xfrm>
          <a:off x="2714625" y="40662225"/>
          <a:ext cx="1628775" cy="1003123"/>
        </a:xfrm>
        <a:prstGeom prst="rect">
          <a:avLst/>
        </a:prstGeom>
      </xdr:spPr>
    </xdr:pic>
    <xdr:clientData/>
  </xdr:twoCellAnchor>
  <xdr:twoCellAnchor editAs="oneCell">
    <xdr:from>
      <xdr:col>2</xdr:col>
      <xdr:colOff>904876</xdr:colOff>
      <xdr:row>73</xdr:row>
      <xdr:rowOff>133349</xdr:rowOff>
    </xdr:from>
    <xdr:to>
      <xdr:col>4</xdr:col>
      <xdr:colOff>273817</xdr:colOff>
      <xdr:row>78</xdr:row>
      <xdr:rowOff>187325</xdr:rowOff>
    </xdr:to>
    <xdr:pic>
      <xdr:nvPicPr>
        <xdr:cNvPr id="4" name="Imagen 3">
          <a:extLst>
            <a:ext uri="{FF2B5EF4-FFF2-40B4-BE49-F238E27FC236}">
              <a16:creationId xmlns:a16="http://schemas.microsoft.com/office/drawing/2014/main" id="{FC1D7D08-93D5-4C0B-B18C-98714C904D5D}"/>
            </a:ext>
          </a:extLst>
        </xdr:cNvPr>
        <xdr:cNvPicPr>
          <a:picLocks noChangeAspect="1"/>
        </xdr:cNvPicPr>
      </xdr:nvPicPr>
      <xdr:blipFill>
        <a:blip xmlns:r="http://schemas.openxmlformats.org/officeDocument/2006/relationships" r:embed="rId2"/>
        <a:stretch>
          <a:fillRect/>
        </a:stretch>
      </xdr:blipFill>
      <xdr:spPr>
        <a:xfrm>
          <a:off x="3028951" y="49349024"/>
          <a:ext cx="1378716" cy="1016001"/>
        </a:xfrm>
        <a:prstGeom prst="rect">
          <a:avLst/>
        </a:prstGeom>
      </xdr:spPr>
    </xdr:pic>
    <xdr:clientData/>
  </xdr:twoCellAnchor>
  <xdr:oneCellAnchor>
    <xdr:from>
      <xdr:col>2</xdr:col>
      <xdr:colOff>790575</xdr:colOff>
      <xdr:row>94</xdr:row>
      <xdr:rowOff>133350</xdr:rowOff>
    </xdr:from>
    <xdr:ext cx="1298267" cy="800100"/>
    <xdr:pic>
      <xdr:nvPicPr>
        <xdr:cNvPr id="5" name="Imagen 4">
          <a:extLst>
            <a:ext uri="{FF2B5EF4-FFF2-40B4-BE49-F238E27FC236}">
              <a16:creationId xmlns:a16="http://schemas.microsoft.com/office/drawing/2014/main" id="{18B4826A-B4F2-4BD9-A8D4-CD17AE655DB6}"/>
            </a:ext>
          </a:extLst>
        </xdr:cNvPr>
        <xdr:cNvPicPr>
          <a:picLocks noChangeAspect="1"/>
        </xdr:cNvPicPr>
      </xdr:nvPicPr>
      <xdr:blipFill>
        <a:blip xmlns:r="http://schemas.openxmlformats.org/officeDocument/2006/relationships" r:embed="rId2"/>
        <a:stretch>
          <a:fillRect/>
        </a:stretch>
      </xdr:blipFill>
      <xdr:spPr>
        <a:xfrm>
          <a:off x="2914650" y="54406800"/>
          <a:ext cx="1298267" cy="800100"/>
        </a:xfrm>
        <a:prstGeom prst="rect">
          <a:avLst/>
        </a:prstGeom>
      </xdr:spPr>
    </xdr:pic>
    <xdr:clientData/>
  </xdr:oneCellAnchor>
  <xdr:oneCellAnchor>
    <xdr:from>
      <xdr:col>2</xdr:col>
      <xdr:colOff>923926</xdr:colOff>
      <xdr:row>111</xdr:row>
      <xdr:rowOff>152400</xdr:rowOff>
    </xdr:from>
    <xdr:ext cx="1171574" cy="800100"/>
    <xdr:pic>
      <xdr:nvPicPr>
        <xdr:cNvPr id="6" name="Imagen 5">
          <a:extLst>
            <a:ext uri="{FF2B5EF4-FFF2-40B4-BE49-F238E27FC236}">
              <a16:creationId xmlns:a16="http://schemas.microsoft.com/office/drawing/2014/main" id="{66EF8A9C-A387-42D1-AE8D-513B2C9BCC7F}"/>
            </a:ext>
          </a:extLst>
        </xdr:cNvPr>
        <xdr:cNvPicPr>
          <a:picLocks noChangeAspect="1"/>
        </xdr:cNvPicPr>
      </xdr:nvPicPr>
      <xdr:blipFill>
        <a:blip xmlns:r="http://schemas.openxmlformats.org/officeDocument/2006/relationships" r:embed="rId2"/>
        <a:stretch>
          <a:fillRect/>
        </a:stretch>
      </xdr:blipFill>
      <xdr:spPr>
        <a:xfrm>
          <a:off x="3048001" y="58321575"/>
          <a:ext cx="1171574" cy="800100"/>
        </a:xfrm>
        <a:prstGeom prst="rect">
          <a:avLst/>
        </a:prstGeom>
      </xdr:spPr>
    </xdr:pic>
    <xdr:clientData/>
  </xdr:oneCellAnchor>
  <xdr:oneCellAnchor>
    <xdr:from>
      <xdr:col>2</xdr:col>
      <xdr:colOff>1019175</xdr:colOff>
      <xdr:row>128</xdr:row>
      <xdr:rowOff>120650</xdr:rowOff>
    </xdr:from>
    <xdr:ext cx="1444625" cy="1022350"/>
    <xdr:pic>
      <xdr:nvPicPr>
        <xdr:cNvPr id="7" name="Imagen 6">
          <a:extLst>
            <a:ext uri="{FF2B5EF4-FFF2-40B4-BE49-F238E27FC236}">
              <a16:creationId xmlns:a16="http://schemas.microsoft.com/office/drawing/2014/main" id="{5AB8546F-B8D3-4275-936A-57CE64C2AEF4}"/>
            </a:ext>
          </a:extLst>
        </xdr:cNvPr>
        <xdr:cNvPicPr>
          <a:picLocks noChangeAspect="1"/>
        </xdr:cNvPicPr>
      </xdr:nvPicPr>
      <xdr:blipFill>
        <a:blip xmlns:r="http://schemas.openxmlformats.org/officeDocument/2006/relationships" r:embed="rId2"/>
        <a:stretch>
          <a:fillRect/>
        </a:stretch>
      </xdr:blipFill>
      <xdr:spPr>
        <a:xfrm>
          <a:off x="3143250" y="62252225"/>
          <a:ext cx="1444625" cy="1022350"/>
        </a:xfrm>
        <a:prstGeom prst="rect">
          <a:avLst/>
        </a:prstGeom>
      </xdr:spPr>
    </xdr:pic>
    <xdr:clientData/>
  </xdr:oneCellAnchor>
</xdr:wsDr>
</file>

<file path=xl/drawings/drawing38.xml><?xml version="1.0" encoding="utf-8"?>
<xdr:wsDr xmlns:xdr="http://schemas.openxmlformats.org/drawingml/2006/spreadsheetDrawing" xmlns:a="http://schemas.openxmlformats.org/drawingml/2006/main">
  <xdr:twoCellAnchor editAs="oneCell">
    <xdr:from>
      <xdr:col>2</xdr:col>
      <xdr:colOff>114300</xdr:colOff>
      <xdr:row>1</xdr:row>
      <xdr:rowOff>76200</xdr:rowOff>
    </xdr:from>
    <xdr:to>
      <xdr:col>3</xdr:col>
      <xdr:colOff>495300</xdr:colOff>
      <xdr:row>4</xdr:row>
      <xdr:rowOff>266699</xdr:rowOff>
    </xdr:to>
    <xdr:pic>
      <xdr:nvPicPr>
        <xdr:cNvPr id="2" name="Imagen 1">
          <a:extLst>
            <a:ext uri="{FF2B5EF4-FFF2-40B4-BE49-F238E27FC236}">
              <a16:creationId xmlns:a16="http://schemas.microsoft.com/office/drawing/2014/main" id="{256E306B-5FE4-4396-9541-6B919051CABC}"/>
            </a:ext>
          </a:extLst>
        </xdr:cNvPr>
        <xdr:cNvPicPr>
          <a:picLocks noChangeAspect="1"/>
        </xdr:cNvPicPr>
      </xdr:nvPicPr>
      <xdr:blipFill>
        <a:blip xmlns:r="http://schemas.openxmlformats.org/officeDocument/2006/relationships" r:embed="rId1"/>
        <a:stretch>
          <a:fillRect/>
        </a:stretch>
      </xdr:blipFill>
      <xdr:spPr>
        <a:xfrm>
          <a:off x="2476500" y="333375"/>
          <a:ext cx="1743075" cy="1009649"/>
        </a:xfrm>
        <a:prstGeom prst="rect">
          <a:avLst/>
        </a:prstGeom>
      </xdr:spPr>
    </xdr:pic>
    <xdr:clientData/>
  </xdr:twoCellAnchor>
  <xdr:twoCellAnchor editAs="oneCell">
    <xdr:from>
      <xdr:col>2</xdr:col>
      <xdr:colOff>352425</xdr:colOff>
      <xdr:row>51</xdr:row>
      <xdr:rowOff>38099</xdr:rowOff>
    </xdr:from>
    <xdr:to>
      <xdr:col>3</xdr:col>
      <xdr:colOff>736880</xdr:colOff>
      <xdr:row>56</xdr:row>
      <xdr:rowOff>174447</xdr:rowOff>
    </xdr:to>
    <xdr:pic>
      <xdr:nvPicPr>
        <xdr:cNvPr id="3" name="Imagen 2">
          <a:extLst>
            <a:ext uri="{FF2B5EF4-FFF2-40B4-BE49-F238E27FC236}">
              <a16:creationId xmlns:a16="http://schemas.microsoft.com/office/drawing/2014/main" id="{BF0E7E76-CD63-4BD2-99B6-304832E91DF3}"/>
            </a:ext>
          </a:extLst>
        </xdr:cNvPr>
        <xdr:cNvPicPr>
          <a:picLocks noChangeAspect="1"/>
        </xdr:cNvPicPr>
      </xdr:nvPicPr>
      <xdr:blipFill>
        <a:blip xmlns:r="http://schemas.openxmlformats.org/officeDocument/2006/relationships" r:embed="rId1"/>
        <a:stretch>
          <a:fillRect/>
        </a:stretch>
      </xdr:blipFill>
      <xdr:spPr>
        <a:xfrm>
          <a:off x="2714625" y="62760224"/>
          <a:ext cx="1746530" cy="1136473"/>
        </a:xfrm>
        <a:prstGeom prst="rect">
          <a:avLst/>
        </a:prstGeom>
      </xdr:spPr>
    </xdr:pic>
    <xdr:clientData/>
  </xdr:twoCellAnchor>
  <xdr:twoCellAnchor editAs="oneCell">
    <xdr:from>
      <xdr:col>2</xdr:col>
      <xdr:colOff>542926</xdr:colOff>
      <xdr:row>72</xdr:row>
      <xdr:rowOff>22224</xdr:rowOff>
    </xdr:from>
    <xdr:to>
      <xdr:col>3</xdr:col>
      <xdr:colOff>771525</xdr:colOff>
      <xdr:row>77</xdr:row>
      <xdr:rowOff>79375</xdr:rowOff>
    </xdr:to>
    <xdr:pic>
      <xdr:nvPicPr>
        <xdr:cNvPr id="4" name="Imagen 3">
          <a:extLst>
            <a:ext uri="{FF2B5EF4-FFF2-40B4-BE49-F238E27FC236}">
              <a16:creationId xmlns:a16="http://schemas.microsoft.com/office/drawing/2014/main" id="{3275630B-724D-4D6C-B719-2A8128A4EDEE}"/>
            </a:ext>
          </a:extLst>
        </xdr:cNvPr>
        <xdr:cNvPicPr>
          <a:picLocks noChangeAspect="1"/>
        </xdr:cNvPicPr>
      </xdr:nvPicPr>
      <xdr:blipFill>
        <a:blip xmlns:r="http://schemas.openxmlformats.org/officeDocument/2006/relationships" r:embed="rId2"/>
        <a:stretch>
          <a:fillRect/>
        </a:stretch>
      </xdr:blipFill>
      <xdr:spPr>
        <a:xfrm>
          <a:off x="2724151" y="57134124"/>
          <a:ext cx="1590674" cy="1028701"/>
        </a:xfrm>
        <a:prstGeom prst="rect">
          <a:avLst/>
        </a:prstGeom>
      </xdr:spPr>
    </xdr:pic>
    <xdr:clientData/>
  </xdr:twoCellAnchor>
  <xdr:oneCellAnchor>
    <xdr:from>
      <xdr:col>2</xdr:col>
      <xdr:colOff>533400</xdr:colOff>
      <xdr:row>96</xdr:row>
      <xdr:rowOff>28575</xdr:rowOff>
    </xdr:from>
    <xdr:ext cx="1755467" cy="1082675"/>
    <xdr:pic>
      <xdr:nvPicPr>
        <xdr:cNvPr id="5" name="Imagen 4">
          <a:extLst>
            <a:ext uri="{FF2B5EF4-FFF2-40B4-BE49-F238E27FC236}">
              <a16:creationId xmlns:a16="http://schemas.microsoft.com/office/drawing/2014/main" id="{52955FDD-2046-4804-AE4A-38740270E133}"/>
            </a:ext>
          </a:extLst>
        </xdr:cNvPr>
        <xdr:cNvPicPr>
          <a:picLocks noChangeAspect="1"/>
        </xdr:cNvPicPr>
      </xdr:nvPicPr>
      <xdr:blipFill>
        <a:blip xmlns:r="http://schemas.openxmlformats.org/officeDocument/2006/relationships" r:embed="rId2"/>
        <a:stretch>
          <a:fillRect/>
        </a:stretch>
      </xdr:blipFill>
      <xdr:spPr>
        <a:xfrm>
          <a:off x="2714625" y="62417325"/>
          <a:ext cx="1755467" cy="1082675"/>
        </a:xfrm>
        <a:prstGeom prst="rect">
          <a:avLst/>
        </a:prstGeom>
      </xdr:spPr>
    </xdr:pic>
    <xdr:clientData/>
  </xdr:oneCellAnchor>
  <xdr:oneCellAnchor>
    <xdr:from>
      <xdr:col>2</xdr:col>
      <xdr:colOff>428626</xdr:colOff>
      <xdr:row>116</xdr:row>
      <xdr:rowOff>171449</xdr:rowOff>
    </xdr:from>
    <xdr:ext cx="1971674" cy="1171576"/>
    <xdr:pic>
      <xdr:nvPicPr>
        <xdr:cNvPr id="6" name="Imagen 5">
          <a:extLst>
            <a:ext uri="{FF2B5EF4-FFF2-40B4-BE49-F238E27FC236}">
              <a16:creationId xmlns:a16="http://schemas.microsoft.com/office/drawing/2014/main" id="{14F9F446-AE2F-4416-8E78-0D473C218E44}"/>
            </a:ext>
          </a:extLst>
        </xdr:cNvPr>
        <xdr:cNvPicPr>
          <a:picLocks noChangeAspect="1"/>
        </xdr:cNvPicPr>
      </xdr:nvPicPr>
      <xdr:blipFill>
        <a:blip xmlns:r="http://schemas.openxmlformats.org/officeDocument/2006/relationships" r:embed="rId2"/>
        <a:stretch>
          <a:fillRect/>
        </a:stretch>
      </xdr:blipFill>
      <xdr:spPr>
        <a:xfrm>
          <a:off x="2609851" y="67456049"/>
          <a:ext cx="1971674" cy="1171576"/>
        </a:xfrm>
        <a:prstGeom prst="rect">
          <a:avLst/>
        </a:prstGeom>
      </xdr:spPr>
    </xdr:pic>
    <xdr:clientData/>
  </xdr:oneCellAnchor>
  <xdr:twoCellAnchor editAs="oneCell">
    <xdr:from>
      <xdr:col>11</xdr:col>
      <xdr:colOff>57150</xdr:colOff>
      <xdr:row>141</xdr:row>
      <xdr:rowOff>187325</xdr:rowOff>
    </xdr:from>
    <xdr:to>
      <xdr:col>13</xdr:col>
      <xdr:colOff>133350</xdr:colOff>
      <xdr:row>142</xdr:row>
      <xdr:rowOff>1162050</xdr:rowOff>
    </xdr:to>
    <xdr:pic>
      <xdr:nvPicPr>
        <xdr:cNvPr id="8" name="Imagen 7">
          <a:extLst>
            <a:ext uri="{FF2B5EF4-FFF2-40B4-BE49-F238E27FC236}">
              <a16:creationId xmlns:a16="http://schemas.microsoft.com/office/drawing/2014/main" id="{DE799F83-7C31-4CC0-814B-8BC25AE98E61}"/>
            </a:ext>
          </a:extLst>
        </xdr:cNvPr>
        <xdr:cNvPicPr>
          <a:picLocks noChangeAspect="1"/>
        </xdr:cNvPicPr>
      </xdr:nvPicPr>
      <xdr:blipFill>
        <a:blip xmlns:r="http://schemas.openxmlformats.org/officeDocument/2006/relationships" r:embed="rId1"/>
        <a:stretch>
          <a:fillRect/>
        </a:stretch>
      </xdr:blipFill>
      <xdr:spPr>
        <a:xfrm>
          <a:off x="11820525" y="74371200"/>
          <a:ext cx="1743075" cy="1165225"/>
        </a:xfrm>
        <a:prstGeom prst="rect">
          <a:avLst/>
        </a:prstGeom>
      </xdr:spPr>
    </xdr:pic>
    <xdr:clientData/>
  </xdr:twoCellAnchor>
</xdr:wsDr>
</file>

<file path=xl/drawings/drawing39.xml><?xml version="1.0" encoding="utf-8"?>
<xdr:wsDr xmlns:xdr="http://schemas.openxmlformats.org/drawingml/2006/spreadsheetDrawing" xmlns:a="http://schemas.openxmlformats.org/drawingml/2006/main">
  <xdr:twoCellAnchor editAs="oneCell">
    <xdr:from>
      <xdr:col>2</xdr:col>
      <xdr:colOff>838623</xdr:colOff>
      <xdr:row>0</xdr:row>
      <xdr:rowOff>85726</xdr:rowOff>
    </xdr:from>
    <xdr:to>
      <xdr:col>3</xdr:col>
      <xdr:colOff>95250</xdr:colOff>
      <xdr:row>3</xdr:row>
      <xdr:rowOff>342900</xdr:rowOff>
    </xdr:to>
    <xdr:pic>
      <xdr:nvPicPr>
        <xdr:cNvPr id="2" name="Imagen 1">
          <a:extLst>
            <a:ext uri="{FF2B5EF4-FFF2-40B4-BE49-F238E27FC236}">
              <a16:creationId xmlns:a16="http://schemas.microsoft.com/office/drawing/2014/main" id="{68ADE361-B5CE-403B-84ED-A54DC7014C0D}"/>
            </a:ext>
          </a:extLst>
        </xdr:cNvPr>
        <xdr:cNvPicPr>
          <a:picLocks noChangeAspect="1"/>
        </xdr:cNvPicPr>
      </xdr:nvPicPr>
      <xdr:blipFill>
        <a:blip xmlns:r="http://schemas.openxmlformats.org/officeDocument/2006/relationships" r:embed="rId1"/>
        <a:stretch>
          <a:fillRect/>
        </a:stretch>
      </xdr:blipFill>
      <xdr:spPr>
        <a:xfrm>
          <a:off x="2972223" y="85726"/>
          <a:ext cx="933027" cy="857249"/>
        </a:xfrm>
        <a:prstGeom prst="rect">
          <a:avLst/>
        </a:prstGeom>
      </xdr:spPr>
    </xdr:pic>
    <xdr:clientData/>
  </xdr:twoCellAnchor>
  <xdr:twoCellAnchor editAs="oneCell">
    <xdr:from>
      <xdr:col>2</xdr:col>
      <xdr:colOff>717619</xdr:colOff>
      <xdr:row>30</xdr:row>
      <xdr:rowOff>104775</xdr:rowOff>
    </xdr:from>
    <xdr:to>
      <xdr:col>3</xdr:col>
      <xdr:colOff>866775</xdr:colOff>
      <xdr:row>36</xdr:row>
      <xdr:rowOff>99158</xdr:rowOff>
    </xdr:to>
    <xdr:pic>
      <xdr:nvPicPr>
        <xdr:cNvPr id="3" name="Imagen 2">
          <a:extLst>
            <a:ext uri="{FF2B5EF4-FFF2-40B4-BE49-F238E27FC236}">
              <a16:creationId xmlns:a16="http://schemas.microsoft.com/office/drawing/2014/main" id="{6B34C5B8-15DF-4B81-81D6-2A4D82B61B8F}"/>
            </a:ext>
          </a:extLst>
        </xdr:cNvPr>
        <xdr:cNvPicPr>
          <a:picLocks noChangeAspect="1"/>
        </xdr:cNvPicPr>
      </xdr:nvPicPr>
      <xdr:blipFill>
        <a:blip xmlns:r="http://schemas.openxmlformats.org/officeDocument/2006/relationships" r:embed="rId1"/>
        <a:stretch>
          <a:fillRect/>
        </a:stretch>
      </xdr:blipFill>
      <xdr:spPr>
        <a:xfrm>
          <a:off x="2851219" y="9144000"/>
          <a:ext cx="1825556" cy="1194533"/>
        </a:xfrm>
        <a:prstGeom prst="rect">
          <a:avLst/>
        </a:prstGeom>
      </xdr:spPr>
    </xdr:pic>
    <xdr:clientData/>
  </xdr:twoCellAnchor>
  <xdr:twoCellAnchor editAs="oneCell">
    <xdr:from>
      <xdr:col>3</xdr:col>
      <xdr:colOff>3176</xdr:colOff>
      <xdr:row>52</xdr:row>
      <xdr:rowOff>171449</xdr:rowOff>
    </xdr:from>
    <xdr:to>
      <xdr:col>3</xdr:col>
      <xdr:colOff>981076</xdr:colOff>
      <xdr:row>57</xdr:row>
      <xdr:rowOff>105447</xdr:rowOff>
    </xdr:to>
    <xdr:pic>
      <xdr:nvPicPr>
        <xdr:cNvPr id="4" name="Imagen 3">
          <a:extLst>
            <a:ext uri="{FF2B5EF4-FFF2-40B4-BE49-F238E27FC236}">
              <a16:creationId xmlns:a16="http://schemas.microsoft.com/office/drawing/2014/main" id="{9C32C640-5E76-4BC1-9BD6-082F5F94FE39}"/>
            </a:ext>
          </a:extLst>
        </xdr:cNvPr>
        <xdr:cNvPicPr>
          <a:picLocks noChangeAspect="1"/>
        </xdr:cNvPicPr>
      </xdr:nvPicPr>
      <xdr:blipFill>
        <a:blip xmlns:r="http://schemas.openxmlformats.org/officeDocument/2006/relationships" r:embed="rId2"/>
        <a:stretch>
          <a:fillRect/>
        </a:stretch>
      </xdr:blipFill>
      <xdr:spPr>
        <a:xfrm>
          <a:off x="3260726" y="14525624"/>
          <a:ext cx="977900" cy="896023"/>
        </a:xfrm>
        <a:prstGeom prst="rect">
          <a:avLst/>
        </a:prstGeom>
      </xdr:spPr>
    </xdr:pic>
    <xdr:clientData/>
  </xdr:twoCellAnchor>
  <xdr:oneCellAnchor>
    <xdr:from>
      <xdr:col>2</xdr:col>
      <xdr:colOff>1235075</xdr:colOff>
      <xdr:row>71</xdr:row>
      <xdr:rowOff>111125</xdr:rowOff>
    </xdr:from>
    <xdr:ext cx="1101417" cy="800100"/>
    <xdr:pic>
      <xdr:nvPicPr>
        <xdr:cNvPr id="5" name="Imagen 4">
          <a:extLst>
            <a:ext uri="{FF2B5EF4-FFF2-40B4-BE49-F238E27FC236}">
              <a16:creationId xmlns:a16="http://schemas.microsoft.com/office/drawing/2014/main" id="{613E4AC0-1D80-4E58-94AF-5E3C44E10094}"/>
            </a:ext>
          </a:extLst>
        </xdr:cNvPr>
        <xdr:cNvPicPr>
          <a:picLocks noChangeAspect="1"/>
        </xdr:cNvPicPr>
      </xdr:nvPicPr>
      <xdr:blipFill>
        <a:blip xmlns:r="http://schemas.openxmlformats.org/officeDocument/2006/relationships" r:embed="rId2"/>
        <a:stretch>
          <a:fillRect/>
        </a:stretch>
      </xdr:blipFill>
      <xdr:spPr>
        <a:xfrm>
          <a:off x="3616325" y="55718075"/>
          <a:ext cx="1101417" cy="800100"/>
        </a:xfrm>
        <a:prstGeom prst="rect">
          <a:avLst/>
        </a:prstGeom>
      </xdr:spPr>
    </xdr:pic>
    <xdr:clientData/>
  </xdr:oneCellAnchor>
  <xdr:oneCellAnchor>
    <xdr:from>
      <xdr:col>2</xdr:col>
      <xdr:colOff>1235075</xdr:colOff>
      <xdr:row>90</xdr:row>
      <xdr:rowOff>0</xdr:rowOff>
    </xdr:from>
    <xdr:ext cx="1101417" cy="800100"/>
    <xdr:pic>
      <xdr:nvPicPr>
        <xdr:cNvPr id="6" name="Imagen 5">
          <a:extLst>
            <a:ext uri="{FF2B5EF4-FFF2-40B4-BE49-F238E27FC236}">
              <a16:creationId xmlns:a16="http://schemas.microsoft.com/office/drawing/2014/main" id="{7F21B990-D3BD-4966-89E7-E61ADF2DA313}"/>
            </a:ext>
          </a:extLst>
        </xdr:cNvPr>
        <xdr:cNvPicPr>
          <a:picLocks noChangeAspect="1"/>
        </xdr:cNvPicPr>
      </xdr:nvPicPr>
      <xdr:blipFill>
        <a:blip xmlns:r="http://schemas.openxmlformats.org/officeDocument/2006/relationships" r:embed="rId2"/>
        <a:stretch>
          <a:fillRect/>
        </a:stretch>
      </xdr:blipFill>
      <xdr:spPr>
        <a:xfrm>
          <a:off x="3616325" y="63503175"/>
          <a:ext cx="1101417" cy="800100"/>
        </a:xfrm>
        <a:prstGeom prst="rect">
          <a:avLst/>
        </a:prstGeom>
      </xdr:spPr>
    </xdr:pic>
    <xdr:clientData/>
  </xdr:oneCellAnchor>
  <xdr:oneCellAnchor>
    <xdr:from>
      <xdr:col>2</xdr:col>
      <xdr:colOff>619125</xdr:colOff>
      <xdr:row>107</xdr:row>
      <xdr:rowOff>63500</xdr:rowOff>
    </xdr:from>
    <xdr:ext cx="1444625" cy="1022350"/>
    <xdr:pic>
      <xdr:nvPicPr>
        <xdr:cNvPr id="7" name="Imagen 6">
          <a:extLst>
            <a:ext uri="{FF2B5EF4-FFF2-40B4-BE49-F238E27FC236}">
              <a16:creationId xmlns:a16="http://schemas.microsoft.com/office/drawing/2014/main" id="{3286F0A1-583D-4123-9C97-9102ED885D91}"/>
            </a:ext>
          </a:extLst>
        </xdr:cNvPr>
        <xdr:cNvPicPr>
          <a:picLocks noChangeAspect="1"/>
        </xdr:cNvPicPr>
      </xdr:nvPicPr>
      <xdr:blipFill>
        <a:blip xmlns:r="http://schemas.openxmlformats.org/officeDocument/2006/relationships" r:embed="rId2"/>
        <a:stretch>
          <a:fillRect/>
        </a:stretch>
      </xdr:blipFill>
      <xdr:spPr>
        <a:xfrm>
          <a:off x="3000375" y="68576825"/>
          <a:ext cx="1444625" cy="1022350"/>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editAs="oneCell">
    <xdr:from>
      <xdr:col>0</xdr:col>
      <xdr:colOff>590550</xdr:colOff>
      <xdr:row>0</xdr:row>
      <xdr:rowOff>0</xdr:rowOff>
    </xdr:from>
    <xdr:to>
      <xdr:col>0</xdr:col>
      <xdr:colOff>763143</xdr:colOff>
      <xdr:row>0</xdr:row>
      <xdr:rowOff>1692</xdr:rowOff>
    </xdr:to>
    <xdr:pic>
      <xdr:nvPicPr>
        <xdr:cNvPr id="2" name="1 Imagen" descr="logo-lmd-letras-fuera-negativo.png">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stretch>
          <a:fillRect/>
        </a:stretch>
      </xdr:blipFill>
      <xdr:spPr>
        <a:xfrm>
          <a:off x="590550" y="0"/>
          <a:ext cx="172593" cy="1692"/>
        </a:xfrm>
        <a:prstGeom prst="rect">
          <a:avLst/>
        </a:prstGeom>
      </xdr:spPr>
    </xdr:pic>
    <xdr:clientData/>
  </xdr:twoCellAnchor>
  <xdr:twoCellAnchor editAs="oneCell">
    <xdr:from>
      <xdr:col>0</xdr:col>
      <xdr:colOff>285750</xdr:colOff>
      <xdr:row>0</xdr:row>
      <xdr:rowOff>57150</xdr:rowOff>
    </xdr:from>
    <xdr:to>
      <xdr:col>0</xdr:col>
      <xdr:colOff>762000</xdr:colOff>
      <xdr:row>3</xdr:row>
      <xdr:rowOff>57149</xdr:rowOff>
    </xdr:to>
    <xdr:pic>
      <xdr:nvPicPr>
        <xdr:cNvPr id="3" name="2 Imagen" descr="logo-lmd-letras-fuera-negativo.png">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cstate="print"/>
        <a:stretch>
          <a:fillRect/>
        </a:stretch>
      </xdr:blipFill>
      <xdr:spPr>
        <a:xfrm>
          <a:off x="285750" y="57150"/>
          <a:ext cx="476250" cy="571499"/>
        </a:xfrm>
        <a:prstGeom prst="rect">
          <a:avLst/>
        </a:prstGeom>
      </xdr:spPr>
    </xdr:pic>
    <xdr:clientData/>
  </xdr:twoCellAnchor>
  <xdr:twoCellAnchor editAs="oneCell">
    <xdr:from>
      <xdr:col>0</xdr:col>
      <xdr:colOff>590550</xdr:colOff>
      <xdr:row>0</xdr:row>
      <xdr:rowOff>47625</xdr:rowOff>
    </xdr:from>
    <xdr:to>
      <xdr:col>0</xdr:col>
      <xdr:colOff>763143</xdr:colOff>
      <xdr:row>0</xdr:row>
      <xdr:rowOff>49317</xdr:rowOff>
    </xdr:to>
    <xdr:pic>
      <xdr:nvPicPr>
        <xdr:cNvPr id="4" name="3 Imagen" descr="logo-lmd-letras-fuera-negativo.png">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1" cstate="print"/>
        <a:stretch>
          <a:fillRect/>
        </a:stretch>
      </xdr:blipFill>
      <xdr:spPr>
        <a:xfrm>
          <a:off x="590550" y="47625"/>
          <a:ext cx="172593" cy="1692"/>
        </a:xfrm>
        <a:prstGeom prst="rect">
          <a:avLst/>
        </a:prstGeom>
      </xdr:spPr>
    </xdr:pic>
    <xdr:clientData/>
  </xdr:twoCellAnchor>
</xdr:wsDr>
</file>

<file path=xl/drawings/drawing40.xml><?xml version="1.0" encoding="utf-8"?>
<xdr:wsDr xmlns:xdr="http://schemas.openxmlformats.org/drawingml/2006/spreadsheetDrawing" xmlns:a="http://schemas.openxmlformats.org/drawingml/2006/main">
  <xdr:twoCellAnchor editAs="oneCell">
    <xdr:from>
      <xdr:col>2</xdr:col>
      <xdr:colOff>733848</xdr:colOff>
      <xdr:row>2</xdr:row>
      <xdr:rowOff>38101</xdr:rowOff>
    </xdr:from>
    <xdr:to>
      <xdr:col>3</xdr:col>
      <xdr:colOff>476250</xdr:colOff>
      <xdr:row>6</xdr:row>
      <xdr:rowOff>152400</xdr:rowOff>
    </xdr:to>
    <xdr:pic>
      <xdr:nvPicPr>
        <xdr:cNvPr id="2" name="Imagen 1">
          <a:extLst>
            <a:ext uri="{FF2B5EF4-FFF2-40B4-BE49-F238E27FC236}">
              <a16:creationId xmlns:a16="http://schemas.microsoft.com/office/drawing/2014/main" id="{9751792E-6226-47E6-8482-02E583C5953E}"/>
            </a:ext>
          </a:extLst>
        </xdr:cNvPr>
        <xdr:cNvPicPr>
          <a:picLocks noChangeAspect="1"/>
        </xdr:cNvPicPr>
      </xdr:nvPicPr>
      <xdr:blipFill>
        <a:blip xmlns:r="http://schemas.openxmlformats.org/officeDocument/2006/relationships" r:embed="rId1"/>
        <a:stretch>
          <a:fillRect/>
        </a:stretch>
      </xdr:blipFill>
      <xdr:spPr>
        <a:xfrm>
          <a:off x="3153198" y="419101"/>
          <a:ext cx="933027" cy="904874"/>
        </a:xfrm>
        <a:prstGeom prst="rect">
          <a:avLst/>
        </a:prstGeom>
      </xdr:spPr>
    </xdr:pic>
    <xdr:clientData/>
  </xdr:twoCellAnchor>
  <xdr:twoCellAnchor editAs="oneCell">
    <xdr:from>
      <xdr:col>2</xdr:col>
      <xdr:colOff>717619</xdr:colOff>
      <xdr:row>46</xdr:row>
      <xdr:rowOff>104775</xdr:rowOff>
    </xdr:from>
    <xdr:to>
      <xdr:col>4</xdr:col>
      <xdr:colOff>485775</xdr:colOff>
      <xdr:row>52</xdr:row>
      <xdr:rowOff>156307</xdr:rowOff>
    </xdr:to>
    <xdr:pic>
      <xdr:nvPicPr>
        <xdr:cNvPr id="3" name="Imagen 2">
          <a:extLst>
            <a:ext uri="{FF2B5EF4-FFF2-40B4-BE49-F238E27FC236}">
              <a16:creationId xmlns:a16="http://schemas.microsoft.com/office/drawing/2014/main" id="{F82D4CC8-5B66-467F-B053-5213A2129432}"/>
            </a:ext>
          </a:extLst>
        </xdr:cNvPr>
        <xdr:cNvPicPr>
          <a:picLocks noChangeAspect="1"/>
        </xdr:cNvPicPr>
      </xdr:nvPicPr>
      <xdr:blipFill>
        <a:blip xmlns:r="http://schemas.openxmlformats.org/officeDocument/2006/relationships" r:embed="rId1"/>
        <a:stretch>
          <a:fillRect/>
        </a:stretch>
      </xdr:blipFill>
      <xdr:spPr>
        <a:xfrm>
          <a:off x="3222694" y="24698325"/>
          <a:ext cx="1825556" cy="1194533"/>
        </a:xfrm>
        <a:prstGeom prst="rect">
          <a:avLst/>
        </a:prstGeom>
      </xdr:spPr>
    </xdr:pic>
    <xdr:clientData/>
  </xdr:twoCellAnchor>
  <xdr:twoCellAnchor editAs="oneCell">
    <xdr:from>
      <xdr:col>2</xdr:col>
      <xdr:colOff>609600</xdr:colOff>
      <xdr:row>68</xdr:row>
      <xdr:rowOff>171449</xdr:rowOff>
    </xdr:from>
    <xdr:to>
      <xdr:col>4</xdr:col>
      <xdr:colOff>114301</xdr:colOff>
      <xdr:row>73</xdr:row>
      <xdr:rowOff>114972</xdr:rowOff>
    </xdr:to>
    <xdr:pic>
      <xdr:nvPicPr>
        <xdr:cNvPr id="4" name="Imagen 3">
          <a:extLst>
            <a:ext uri="{FF2B5EF4-FFF2-40B4-BE49-F238E27FC236}">
              <a16:creationId xmlns:a16="http://schemas.microsoft.com/office/drawing/2014/main" id="{E1573DFC-3788-49E0-86FF-E68B5C4A63F4}"/>
            </a:ext>
          </a:extLst>
        </xdr:cNvPr>
        <xdr:cNvPicPr>
          <a:picLocks noChangeAspect="1"/>
        </xdr:cNvPicPr>
      </xdr:nvPicPr>
      <xdr:blipFill>
        <a:blip xmlns:r="http://schemas.openxmlformats.org/officeDocument/2006/relationships" r:embed="rId2"/>
        <a:stretch>
          <a:fillRect/>
        </a:stretch>
      </xdr:blipFill>
      <xdr:spPr>
        <a:xfrm>
          <a:off x="3343275" y="52054124"/>
          <a:ext cx="1562101" cy="905548"/>
        </a:xfrm>
        <a:prstGeom prst="rect">
          <a:avLst/>
        </a:prstGeom>
      </xdr:spPr>
    </xdr:pic>
    <xdr:clientData/>
  </xdr:twoCellAnchor>
  <xdr:oneCellAnchor>
    <xdr:from>
      <xdr:col>2</xdr:col>
      <xdr:colOff>1235075</xdr:colOff>
      <xdr:row>88</xdr:row>
      <xdr:rowOff>111125</xdr:rowOff>
    </xdr:from>
    <xdr:ext cx="1101417" cy="800100"/>
    <xdr:pic>
      <xdr:nvPicPr>
        <xdr:cNvPr id="5" name="Imagen 4">
          <a:extLst>
            <a:ext uri="{FF2B5EF4-FFF2-40B4-BE49-F238E27FC236}">
              <a16:creationId xmlns:a16="http://schemas.microsoft.com/office/drawing/2014/main" id="{24DAD260-BC22-4DF9-9AD2-F9C0F6A9132B}"/>
            </a:ext>
          </a:extLst>
        </xdr:cNvPr>
        <xdr:cNvPicPr>
          <a:picLocks noChangeAspect="1"/>
        </xdr:cNvPicPr>
      </xdr:nvPicPr>
      <xdr:blipFill>
        <a:blip xmlns:r="http://schemas.openxmlformats.org/officeDocument/2006/relationships" r:embed="rId2"/>
        <a:stretch>
          <a:fillRect/>
        </a:stretch>
      </xdr:blipFill>
      <xdr:spPr>
        <a:xfrm>
          <a:off x="3740150" y="35429825"/>
          <a:ext cx="1101417" cy="800100"/>
        </a:xfrm>
        <a:prstGeom prst="rect">
          <a:avLst/>
        </a:prstGeom>
      </xdr:spPr>
    </xdr:pic>
    <xdr:clientData/>
  </xdr:oneCellAnchor>
  <xdr:oneCellAnchor>
    <xdr:from>
      <xdr:col>2</xdr:col>
      <xdr:colOff>1235075</xdr:colOff>
      <xdr:row>107</xdr:row>
      <xdr:rowOff>0</xdr:rowOff>
    </xdr:from>
    <xdr:ext cx="1101417" cy="800100"/>
    <xdr:pic>
      <xdr:nvPicPr>
        <xdr:cNvPr id="6" name="Imagen 5">
          <a:extLst>
            <a:ext uri="{FF2B5EF4-FFF2-40B4-BE49-F238E27FC236}">
              <a16:creationId xmlns:a16="http://schemas.microsoft.com/office/drawing/2014/main" id="{336708B0-444D-4F64-9148-BE1CC6945437}"/>
            </a:ext>
          </a:extLst>
        </xdr:cNvPr>
        <xdr:cNvPicPr>
          <a:picLocks noChangeAspect="1"/>
        </xdr:cNvPicPr>
      </xdr:nvPicPr>
      <xdr:blipFill>
        <a:blip xmlns:r="http://schemas.openxmlformats.org/officeDocument/2006/relationships" r:embed="rId2"/>
        <a:stretch>
          <a:fillRect/>
        </a:stretch>
      </xdr:blipFill>
      <xdr:spPr>
        <a:xfrm>
          <a:off x="3740150" y="39633525"/>
          <a:ext cx="1101417" cy="800100"/>
        </a:xfrm>
        <a:prstGeom prst="rect">
          <a:avLst/>
        </a:prstGeom>
      </xdr:spPr>
    </xdr:pic>
    <xdr:clientData/>
  </xdr:oneCellAnchor>
  <xdr:oneCellAnchor>
    <xdr:from>
      <xdr:col>2</xdr:col>
      <xdr:colOff>428625</xdr:colOff>
      <xdr:row>124</xdr:row>
      <xdr:rowOff>63500</xdr:rowOff>
    </xdr:from>
    <xdr:ext cx="1635125" cy="1022350"/>
    <xdr:pic>
      <xdr:nvPicPr>
        <xdr:cNvPr id="7" name="Imagen 6">
          <a:extLst>
            <a:ext uri="{FF2B5EF4-FFF2-40B4-BE49-F238E27FC236}">
              <a16:creationId xmlns:a16="http://schemas.microsoft.com/office/drawing/2014/main" id="{DFF23878-F9AD-47F8-A352-7A6623A39A50}"/>
            </a:ext>
          </a:extLst>
        </xdr:cNvPr>
        <xdr:cNvPicPr>
          <a:picLocks noChangeAspect="1"/>
        </xdr:cNvPicPr>
      </xdr:nvPicPr>
      <xdr:blipFill>
        <a:blip xmlns:r="http://schemas.openxmlformats.org/officeDocument/2006/relationships" r:embed="rId2"/>
        <a:stretch>
          <a:fillRect/>
        </a:stretch>
      </xdr:blipFill>
      <xdr:spPr>
        <a:xfrm>
          <a:off x="3162300" y="66862325"/>
          <a:ext cx="1635125" cy="1022350"/>
        </a:xfrm>
        <a:prstGeom prst="rect">
          <a:avLst/>
        </a:prstGeom>
      </xdr:spPr>
    </xdr:pic>
    <xdr:clientData/>
  </xdr:oneCellAnchor>
</xdr:wsDr>
</file>

<file path=xl/drawings/drawing41.xml><?xml version="1.0" encoding="utf-8"?>
<xdr:wsDr xmlns:xdr="http://schemas.openxmlformats.org/drawingml/2006/spreadsheetDrawing" xmlns:a="http://schemas.openxmlformats.org/drawingml/2006/main">
  <xdr:twoCellAnchor editAs="oneCell">
    <xdr:from>
      <xdr:col>2</xdr:col>
      <xdr:colOff>519545</xdr:colOff>
      <xdr:row>0</xdr:row>
      <xdr:rowOff>103908</xdr:rowOff>
    </xdr:from>
    <xdr:to>
      <xdr:col>3</xdr:col>
      <xdr:colOff>640771</xdr:colOff>
      <xdr:row>3</xdr:row>
      <xdr:rowOff>251114</xdr:rowOff>
    </xdr:to>
    <xdr:pic>
      <xdr:nvPicPr>
        <xdr:cNvPr id="2" name="Imagen 1">
          <a:extLst>
            <a:ext uri="{FF2B5EF4-FFF2-40B4-BE49-F238E27FC236}">
              <a16:creationId xmlns:a16="http://schemas.microsoft.com/office/drawing/2014/main" id="{ED8F4F7F-D519-4382-979A-392738AA6D30}"/>
            </a:ext>
          </a:extLst>
        </xdr:cNvPr>
        <xdr:cNvPicPr>
          <a:picLocks noChangeAspect="1"/>
        </xdr:cNvPicPr>
      </xdr:nvPicPr>
      <xdr:blipFill>
        <a:blip xmlns:r="http://schemas.openxmlformats.org/officeDocument/2006/relationships" r:embed="rId1"/>
        <a:stretch>
          <a:fillRect/>
        </a:stretch>
      </xdr:blipFill>
      <xdr:spPr>
        <a:xfrm>
          <a:off x="2814204" y="103908"/>
          <a:ext cx="1887681" cy="926524"/>
        </a:xfrm>
        <a:prstGeom prst="rect">
          <a:avLst/>
        </a:prstGeom>
      </xdr:spPr>
    </xdr:pic>
    <xdr:clientData/>
  </xdr:twoCellAnchor>
  <xdr:twoCellAnchor editAs="oneCell">
    <xdr:from>
      <xdr:col>2</xdr:col>
      <xdr:colOff>632114</xdr:colOff>
      <xdr:row>37</xdr:row>
      <xdr:rowOff>77932</xdr:rowOff>
    </xdr:from>
    <xdr:to>
      <xdr:col>3</xdr:col>
      <xdr:colOff>781050</xdr:colOff>
      <xdr:row>42</xdr:row>
      <xdr:rowOff>156307</xdr:rowOff>
    </xdr:to>
    <xdr:pic>
      <xdr:nvPicPr>
        <xdr:cNvPr id="3" name="Imagen 2">
          <a:extLst>
            <a:ext uri="{FF2B5EF4-FFF2-40B4-BE49-F238E27FC236}">
              <a16:creationId xmlns:a16="http://schemas.microsoft.com/office/drawing/2014/main" id="{DC5D946B-689D-484A-8E6E-950FFEC3AC8C}"/>
            </a:ext>
          </a:extLst>
        </xdr:cNvPr>
        <xdr:cNvPicPr>
          <a:picLocks noChangeAspect="1"/>
        </xdr:cNvPicPr>
      </xdr:nvPicPr>
      <xdr:blipFill>
        <a:blip xmlns:r="http://schemas.openxmlformats.org/officeDocument/2006/relationships" r:embed="rId1"/>
        <a:stretch>
          <a:fillRect/>
        </a:stretch>
      </xdr:blipFill>
      <xdr:spPr>
        <a:xfrm>
          <a:off x="2926773" y="42013909"/>
          <a:ext cx="1915391" cy="1074171"/>
        </a:xfrm>
        <a:prstGeom prst="rect">
          <a:avLst/>
        </a:prstGeom>
      </xdr:spPr>
    </xdr:pic>
    <xdr:clientData/>
  </xdr:twoCellAnchor>
  <xdr:twoCellAnchor editAs="oneCell">
    <xdr:from>
      <xdr:col>2</xdr:col>
      <xdr:colOff>502227</xdr:colOff>
      <xdr:row>59</xdr:row>
      <xdr:rowOff>67540</xdr:rowOff>
    </xdr:from>
    <xdr:to>
      <xdr:col>3</xdr:col>
      <xdr:colOff>736022</xdr:colOff>
      <xdr:row>64</xdr:row>
      <xdr:rowOff>19722</xdr:rowOff>
    </xdr:to>
    <xdr:pic>
      <xdr:nvPicPr>
        <xdr:cNvPr id="4" name="Imagen 3">
          <a:extLst>
            <a:ext uri="{FF2B5EF4-FFF2-40B4-BE49-F238E27FC236}">
              <a16:creationId xmlns:a16="http://schemas.microsoft.com/office/drawing/2014/main" id="{99422BAB-29C6-4B98-88A0-EECFB0A6439C}"/>
            </a:ext>
          </a:extLst>
        </xdr:cNvPr>
        <xdr:cNvPicPr>
          <a:picLocks noChangeAspect="1"/>
        </xdr:cNvPicPr>
      </xdr:nvPicPr>
      <xdr:blipFill>
        <a:blip xmlns:r="http://schemas.openxmlformats.org/officeDocument/2006/relationships" r:embed="rId2"/>
        <a:stretch>
          <a:fillRect/>
        </a:stretch>
      </xdr:blipFill>
      <xdr:spPr>
        <a:xfrm>
          <a:off x="2796886" y="49000063"/>
          <a:ext cx="2000250" cy="904682"/>
        </a:xfrm>
        <a:prstGeom prst="rect">
          <a:avLst/>
        </a:prstGeom>
      </xdr:spPr>
    </xdr:pic>
    <xdr:clientData/>
  </xdr:twoCellAnchor>
  <xdr:oneCellAnchor>
    <xdr:from>
      <xdr:col>2</xdr:col>
      <xdr:colOff>787977</xdr:colOff>
      <xdr:row>77</xdr:row>
      <xdr:rowOff>111125</xdr:rowOff>
    </xdr:from>
    <xdr:ext cx="1705841" cy="800100"/>
    <xdr:pic>
      <xdr:nvPicPr>
        <xdr:cNvPr id="5" name="Imagen 4">
          <a:extLst>
            <a:ext uri="{FF2B5EF4-FFF2-40B4-BE49-F238E27FC236}">
              <a16:creationId xmlns:a16="http://schemas.microsoft.com/office/drawing/2014/main" id="{94A9AFB9-4B04-45A1-9F2F-3673A17FD3F5}"/>
            </a:ext>
          </a:extLst>
        </xdr:cNvPr>
        <xdr:cNvPicPr>
          <a:picLocks noChangeAspect="1"/>
        </xdr:cNvPicPr>
      </xdr:nvPicPr>
      <xdr:blipFill>
        <a:blip xmlns:r="http://schemas.openxmlformats.org/officeDocument/2006/relationships" r:embed="rId2"/>
        <a:stretch>
          <a:fillRect/>
        </a:stretch>
      </xdr:blipFill>
      <xdr:spPr>
        <a:xfrm>
          <a:off x="3082636" y="55338807"/>
          <a:ext cx="1705841" cy="800100"/>
        </a:xfrm>
        <a:prstGeom prst="rect">
          <a:avLst/>
        </a:prstGeom>
      </xdr:spPr>
    </xdr:pic>
    <xdr:clientData/>
  </xdr:oneCellAnchor>
  <xdr:oneCellAnchor>
    <xdr:from>
      <xdr:col>2</xdr:col>
      <xdr:colOff>588818</xdr:colOff>
      <xdr:row>94</xdr:row>
      <xdr:rowOff>77931</xdr:rowOff>
    </xdr:from>
    <xdr:ext cx="1991591" cy="805296"/>
    <xdr:pic>
      <xdr:nvPicPr>
        <xdr:cNvPr id="6" name="Imagen 5">
          <a:extLst>
            <a:ext uri="{FF2B5EF4-FFF2-40B4-BE49-F238E27FC236}">
              <a16:creationId xmlns:a16="http://schemas.microsoft.com/office/drawing/2014/main" id="{08FEDBE6-B01B-4195-9F16-DD619623C760}"/>
            </a:ext>
          </a:extLst>
        </xdr:cNvPr>
        <xdr:cNvPicPr>
          <a:picLocks noChangeAspect="1"/>
        </xdr:cNvPicPr>
      </xdr:nvPicPr>
      <xdr:blipFill>
        <a:blip xmlns:r="http://schemas.openxmlformats.org/officeDocument/2006/relationships" r:embed="rId2"/>
        <a:stretch>
          <a:fillRect/>
        </a:stretch>
      </xdr:blipFill>
      <xdr:spPr>
        <a:xfrm>
          <a:off x="2883477" y="59591863"/>
          <a:ext cx="1991591" cy="805296"/>
        </a:xfrm>
        <a:prstGeom prst="rect">
          <a:avLst/>
        </a:prstGeom>
      </xdr:spPr>
    </xdr:pic>
    <xdr:clientData/>
  </xdr:oneCellAnchor>
  <xdr:oneCellAnchor>
    <xdr:from>
      <xdr:col>2</xdr:col>
      <xdr:colOff>320386</xdr:colOff>
      <xdr:row>110</xdr:row>
      <xdr:rowOff>138546</xdr:rowOff>
    </xdr:from>
    <xdr:ext cx="2069524" cy="947304"/>
    <xdr:pic>
      <xdr:nvPicPr>
        <xdr:cNvPr id="7" name="Imagen 6">
          <a:extLst>
            <a:ext uri="{FF2B5EF4-FFF2-40B4-BE49-F238E27FC236}">
              <a16:creationId xmlns:a16="http://schemas.microsoft.com/office/drawing/2014/main" id="{15A6D489-D1AD-4324-9D93-A3EE1886F794}"/>
            </a:ext>
          </a:extLst>
        </xdr:cNvPr>
        <xdr:cNvPicPr>
          <a:picLocks noChangeAspect="1"/>
        </xdr:cNvPicPr>
      </xdr:nvPicPr>
      <xdr:blipFill>
        <a:blip xmlns:r="http://schemas.openxmlformats.org/officeDocument/2006/relationships" r:embed="rId2"/>
        <a:stretch>
          <a:fillRect/>
        </a:stretch>
      </xdr:blipFill>
      <xdr:spPr>
        <a:xfrm>
          <a:off x="2615045" y="63306614"/>
          <a:ext cx="2069524" cy="947304"/>
        </a:xfrm>
        <a:prstGeom prst="rect">
          <a:avLst/>
        </a:prstGeom>
      </xdr:spPr>
    </xdr:pic>
    <xdr:clientData/>
  </xdr:oneCellAnchor>
</xdr:wsDr>
</file>

<file path=xl/drawings/drawing42.xml><?xml version="1.0" encoding="utf-8"?>
<xdr:wsDr xmlns:xdr="http://schemas.openxmlformats.org/drawingml/2006/spreadsheetDrawing" xmlns:a="http://schemas.openxmlformats.org/drawingml/2006/main">
  <xdr:twoCellAnchor editAs="oneCell">
    <xdr:from>
      <xdr:col>2</xdr:col>
      <xdr:colOff>519545</xdr:colOff>
      <xdr:row>0</xdr:row>
      <xdr:rowOff>103908</xdr:rowOff>
    </xdr:from>
    <xdr:to>
      <xdr:col>3</xdr:col>
      <xdr:colOff>640771</xdr:colOff>
      <xdr:row>3</xdr:row>
      <xdr:rowOff>251114</xdr:rowOff>
    </xdr:to>
    <xdr:pic>
      <xdr:nvPicPr>
        <xdr:cNvPr id="2" name="Imagen 1">
          <a:extLst>
            <a:ext uri="{FF2B5EF4-FFF2-40B4-BE49-F238E27FC236}">
              <a16:creationId xmlns:a16="http://schemas.microsoft.com/office/drawing/2014/main" id="{B2632521-2675-44DA-B439-108B8990CD2C}"/>
            </a:ext>
          </a:extLst>
        </xdr:cNvPr>
        <xdr:cNvPicPr>
          <a:picLocks noChangeAspect="1"/>
        </xdr:cNvPicPr>
      </xdr:nvPicPr>
      <xdr:blipFill>
        <a:blip xmlns:r="http://schemas.openxmlformats.org/officeDocument/2006/relationships" r:embed="rId1"/>
        <a:stretch>
          <a:fillRect/>
        </a:stretch>
      </xdr:blipFill>
      <xdr:spPr>
        <a:xfrm>
          <a:off x="2815070" y="103908"/>
          <a:ext cx="1883351" cy="918731"/>
        </a:xfrm>
        <a:prstGeom prst="rect">
          <a:avLst/>
        </a:prstGeom>
      </xdr:spPr>
    </xdr:pic>
    <xdr:clientData/>
  </xdr:twoCellAnchor>
  <xdr:twoCellAnchor editAs="oneCell">
    <xdr:from>
      <xdr:col>2</xdr:col>
      <xdr:colOff>632114</xdr:colOff>
      <xdr:row>37</xdr:row>
      <xdr:rowOff>77932</xdr:rowOff>
    </xdr:from>
    <xdr:to>
      <xdr:col>3</xdr:col>
      <xdr:colOff>781050</xdr:colOff>
      <xdr:row>42</xdr:row>
      <xdr:rowOff>156307</xdr:rowOff>
    </xdr:to>
    <xdr:pic>
      <xdr:nvPicPr>
        <xdr:cNvPr id="3" name="Imagen 2">
          <a:extLst>
            <a:ext uri="{FF2B5EF4-FFF2-40B4-BE49-F238E27FC236}">
              <a16:creationId xmlns:a16="http://schemas.microsoft.com/office/drawing/2014/main" id="{F11277D7-FFD5-431D-AC6F-8E25539B6BC3}"/>
            </a:ext>
          </a:extLst>
        </xdr:cNvPr>
        <xdr:cNvPicPr>
          <a:picLocks noChangeAspect="1"/>
        </xdr:cNvPicPr>
      </xdr:nvPicPr>
      <xdr:blipFill>
        <a:blip xmlns:r="http://schemas.openxmlformats.org/officeDocument/2006/relationships" r:embed="rId1"/>
        <a:stretch>
          <a:fillRect/>
        </a:stretch>
      </xdr:blipFill>
      <xdr:spPr>
        <a:xfrm>
          <a:off x="2927639" y="41892682"/>
          <a:ext cx="1911061" cy="1078500"/>
        </a:xfrm>
        <a:prstGeom prst="rect">
          <a:avLst/>
        </a:prstGeom>
      </xdr:spPr>
    </xdr:pic>
    <xdr:clientData/>
  </xdr:twoCellAnchor>
  <xdr:twoCellAnchor editAs="oneCell">
    <xdr:from>
      <xdr:col>2</xdr:col>
      <xdr:colOff>502227</xdr:colOff>
      <xdr:row>59</xdr:row>
      <xdr:rowOff>67540</xdr:rowOff>
    </xdr:from>
    <xdr:to>
      <xdr:col>3</xdr:col>
      <xdr:colOff>736022</xdr:colOff>
      <xdr:row>64</xdr:row>
      <xdr:rowOff>19722</xdr:rowOff>
    </xdr:to>
    <xdr:pic>
      <xdr:nvPicPr>
        <xdr:cNvPr id="4" name="Imagen 3">
          <a:extLst>
            <a:ext uri="{FF2B5EF4-FFF2-40B4-BE49-F238E27FC236}">
              <a16:creationId xmlns:a16="http://schemas.microsoft.com/office/drawing/2014/main" id="{82F31764-0308-4AB1-A05D-EEFD2D3777D4}"/>
            </a:ext>
          </a:extLst>
        </xdr:cNvPr>
        <xdr:cNvPicPr>
          <a:picLocks noChangeAspect="1"/>
        </xdr:cNvPicPr>
      </xdr:nvPicPr>
      <xdr:blipFill>
        <a:blip xmlns:r="http://schemas.openxmlformats.org/officeDocument/2006/relationships" r:embed="rId2"/>
        <a:stretch>
          <a:fillRect/>
        </a:stretch>
      </xdr:blipFill>
      <xdr:spPr>
        <a:xfrm>
          <a:off x="2797752" y="48987940"/>
          <a:ext cx="1995920" cy="904682"/>
        </a:xfrm>
        <a:prstGeom prst="rect">
          <a:avLst/>
        </a:prstGeom>
      </xdr:spPr>
    </xdr:pic>
    <xdr:clientData/>
  </xdr:twoCellAnchor>
  <xdr:oneCellAnchor>
    <xdr:from>
      <xdr:col>2</xdr:col>
      <xdr:colOff>787977</xdr:colOff>
      <xdr:row>77</xdr:row>
      <xdr:rowOff>111125</xdr:rowOff>
    </xdr:from>
    <xdr:ext cx="1705841" cy="800100"/>
    <xdr:pic>
      <xdr:nvPicPr>
        <xdr:cNvPr id="5" name="Imagen 4">
          <a:extLst>
            <a:ext uri="{FF2B5EF4-FFF2-40B4-BE49-F238E27FC236}">
              <a16:creationId xmlns:a16="http://schemas.microsoft.com/office/drawing/2014/main" id="{53A92D2F-952D-44A3-A5B6-0CA19F5134D7}"/>
            </a:ext>
          </a:extLst>
        </xdr:cNvPr>
        <xdr:cNvPicPr>
          <a:picLocks noChangeAspect="1"/>
        </xdr:cNvPicPr>
      </xdr:nvPicPr>
      <xdr:blipFill>
        <a:blip xmlns:r="http://schemas.openxmlformats.org/officeDocument/2006/relationships" r:embed="rId2"/>
        <a:stretch>
          <a:fillRect/>
        </a:stretch>
      </xdr:blipFill>
      <xdr:spPr>
        <a:xfrm>
          <a:off x="3083502" y="55318025"/>
          <a:ext cx="1705841" cy="800100"/>
        </a:xfrm>
        <a:prstGeom prst="rect">
          <a:avLst/>
        </a:prstGeom>
      </xdr:spPr>
    </xdr:pic>
    <xdr:clientData/>
  </xdr:oneCellAnchor>
  <xdr:oneCellAnchor>
    <xdr:from>
      <xdr:col>2</xdr:col>
      <xdr:colOff>588818</xdr:colOff>
      <xdr:row>94</xdr:row>
      <xdr:rowOff>77931</xdr:rowOff>
    </xdr:from>
    <xdr:ext cx="1991591" cy="805296"/>
    <xdr:pic>
      <xdr:nvPicPr>
        <xdr:cNvPr id="6" name="Imagen 5">
          <a:extLst>
            <a:ext uri="{FF2B5EF4-FFF2-40B4-BE49-F238E27FC236}">
              <a16:creationId xmlns:a16="http://schemas.microsoft.com/office/drawing/2014/main" id="{66D1A124-F903-4A94-953D-828808BDE794}"/>
            </a:ext>
          </a:extLst>
        </xdr:cNvPr>
        <xdr:cNvPicPr>
          <a:picLocks noChangeAspect="1"/>
        </xdr:cNvPicPr>
      </xdr:nvPicPr>
      <xdr:blipFill>
        <a:blip xmlns:r="http://schemas.openxmlformats.org/officeDocument/2006/relationships" r:embed="rId2"/>
        <a:stretch>
          <a:fillRect/>
        </a:stretch>
      </xdr:blipFill>
      <xdr:spPr>
        <a:xfrm>
          <a:off x="2884343" y="59313906"/>
          <a:ext cx="1991591" cy="805296"/>
        </a:xfrm>
        <a:prstGeom prst="rect">
          <a:avLst/>
        </a:prstGeom>
      </xdr:spPr>
    </xdr:pic>
    <xdr:clientData/>
  </xdr:oneCellAnchor>
  <xdr:oneCellAnchor>
    <xdr:from>
      <xdr:col>2</xdr:col>
      <xdr:colOff>320386</xdr:colOff>
      <xdr:row>110</xdr:row>
      <xdr:rowOff>138546</xdr:rowOff>
    </xdr:from>
    <xdr:ext cx="2069524" cy="947304"/>
    <xdr:pic>
      <xdr:nvPicPr>
        <xdr:cNvPr id="7" name="Imagen 6">
          <a:extLst>
            <a:ext uri="{FF2B5EF4-FFF2-40B4-BE49-F238E27FC236}">
              <a16:creationId xmlns:a16="http://schemas.microsoft.com/office/drawing/2014/main" id="{F5676B76-217A-4801-B230-3538FA3A7037}"/>
            </a:ext>
          </a:extLst>
        </xdr:cNvPr>
        <xdr:cNvPicPr>
          <a:picLocks noChangeAspect="1"/>
        </xdr:cNvPicPr>
      </xdr:nvPicPr>
      <xdr:blipFill>
        <a:blip xmlns:r="http://schemas.openxmlformats.org/officeDocument/2006/relationships" r:embed="rId2"/>
        <a:stretch>
          <a:fillRect/>
        </a:stretch>
      </xdr:blipFill>
      <xdr:spPr>
        <a:xfrm>
          <a:off x="2615911" y="63251196"/>
          <a:ext cx="2069524" cy="947304"/>
        </a:xfrm>
        <a:prstGeom prst="rect">
          <a:avLst/>
        </a:prstGeom>
      </xdr:spPr>
    </xdr:pic>
    <xdr:clientData/>
  </xdr:oneCellAnchor>
</xdr:wsDr>
</file>

<file path=xl/drawings/drawing43.xml><?xml version="1.0" encoding="utf-8"?>
<xdr:wsDr xmlns:xdr="http://schemas.openxmlformats.org/drawingml/2006/spreadsheetDrawing" xmlns:a="http://schemas.openxmlformats.org/drawingml/2006/main">
  <xdr:twoCellAnchor editAs="oneCell">
    <xdr:from>
      <xdr:col>2</xdr:col>
      <xdr:colOff>181398</xdr:colOff>
      <xdr:row>1</xdr:row>
      <xdr:rowOff>133350</xdr:rowOff>
    </xdr:from>
    <xdr:to>
      <xdr:col>2</xdr:col>
      <xdr:colOff>2057400</xdr:colOff>
      <xdr:row>7</xdr:row>
      <xdr:rowOff>180975</xdr:rowOff>
    </xdr:to>
    <xdr:pic>
      <xdr:nvPicPr>
        <xdr:cNvPr id="2" name="Imagen 1">
          <a:extLst>
            <a:ext uri="{FF2B5EF4-FFF2-40B4-BE49-F238E27FC236}">
              <a16:creationId xmlns:a16="http://schemas.microsoft.com/office/drawing/2014/main" id="{8BCABE00-78A7-4DDC-A3F1-0BBEDDF6DC64}"/>
            </a:ext>
          </a:extLst>
        </xdr:cNvPr>
        <xdr:cNvPicPr>
          <a:picLocks noChangeAspect="1"/>
        </xdr:cNvPicPr>
      </xdr:nvPicPr>
      <xdr:blipFill>
        <a:blip xmlns:r="http://schemas.openxmlformats.org/officeDocument/2006/relationships" r:embed="rId1"/>
        <a:stretch>
          <a:fillRect/>
        </a:stretch>
      </xdr:blipFill>
      <xdr:spPr>
        <a:xfrm>
          <a:off x="2753148" y="333375"/>
          <a:ext cx="1876002" cy="124777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104775</xdr:colOff>
      <xdr:row>0</xdr:row>
      <xdr:rowOff>76200</xdr:rowOff>
    </xdr:from>
    <xdr:to>
      <xdr:col>0</xdr:col>
      <xdr:colOff>790575</xdr:colOff>
      <xdr:row>3</xdr:row>
      <xdr:rowOff>104774</xdr:rowOff>
    </xdr:to>
    <xdr:pic>
      <xdr:nvPicPr>
        <xdr:cNvPr id="2" name="1 Imagen" descr="logo-lmd-letras-fuera-negativo.png">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stretch>
          <a:fillRect/>
        </a:stretch>
      </xdr:blipFill>
      <xdr:spPr>
        <a:xfrm>
          <a:off x="0" y="76200"/>
          <a:ext cx="685800" cy="609599"/>
        </a:xfrm>
        <a:prstGeom prst="rect">
          <a:avLst/>
        </a:prstGeom>
      </xdr:spPr>
    </xdr:pic>
    <xdr:clientData/>
  </xdr:twoCellAnchor>
  <xdr:twoCellAnchor editAs="oneCell">
    <xdr:from>
      <xdr:col>0</xdr:col>
      <xdr:colOff>114300</xdr:colOff>
      <xdr:row>0</xdr:row>
      <xdr:rowOff>104775</xdr:rowOff>
    </xdr:from>
    <xdr:to>
      <xdr:col>0</xdr:col>
      <xdr:colOff>800100</xdr:colOff>
      <xdr:row>3</xdr:row>
      <xdr:rowOff>133349</xdr:rowOff>
    </xdr:to>
    <xdr:pic>
      <xdr:nvPicPr>
        <xdr:cNvPr id="3" name="1 Imagen" descr="logo-lmd-letras-fuera-negativo.png">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cstate="print"/>
        <a:stretch>
          <a:fillRect/>
        </a:stretch>
      </xdr:blipFill>
      <xdr:spPr>
        <a:xfrm>
          <a:off x="114300" y="104775"/>
          <a:ext cx="685800" cy="60959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104775</xdr:colOff>
      <xdr:row>0</xdr:row>
      <xdr:rowOff>76200</xdr:rowOff>
    </xdr:from>
    <xdr:to>
      <xdr:col>1</xdr:col>
      <xdr:colOff>28575</xdr:colOff>
      <xdr:row>3</xdr:row>
      <xdr:rowOff>123824</xdr:rowOff>
    </xdr:to>
    <xdr:pic>
      <xdr:nvPicPr>
        <xdr:cNvPr id="2" name="1 Imagen" descr="logo-lmd-letras-fuera-negativo.png">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cstate="print"/>
        <a:stretch>
          <a:fillRect/>
        </a:stretch>
      </xdr:blipFill>
      <xdr:spPr>
        <a:xfrm>
          <a:off x="104775" y="76200"/>
          <a:ext cx="685800" cy="619124"/>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104775</xdr:colOff>
      <xdr:row>0</xdr:row>
      <xdr:rowOff>76200</xdr:rowOff>
    </xdr:from>
    <xdr:to>
      <xdr:col>0</xdr:col>
      <xdr:colOff>790575</xdr:colOff>
      <xdr:row>3</xdr:row>
      <xdr:rowOff>133349</xdr:rowOff>
    </xdr:to>
    <xdr:pic>
      <xdr:nvPicPr>
        <xdr:cNvPr id="2" name="1 Imagen" descr="logo-lmd-letras-fuera-negativo.png">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cstate="print"/>
        <a:stretch>
          <a:fillRect/>
        </a:stretch>
      </xdr:blipFill>
      <xdr:spPr>
        <a:xfrm>
          <a:off x="104775" y="76200"/>
          <a:ext cx="685800" cy="62864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104775</xdr:colOff>
      <xdr:row>2</xdr:row>
      <xdr:rowOff>76200</xdr:rowOff>
    </xdr:from>
    <xdr:to>
      <xdr:col>0</xdr:col>
      <xdr:colOff>790575</xdr:colOff>
      <xdr:row>5</xdr:row>
      <xdr:rowOff>142874</xdr:rowOff>
    </xdr:to>
    <xdr:pic>
      <xdr:nvPicPr>
        <xdr:cNvPr id="3" name="1 Imagen" descr="logo-lmd-letras-fuera-negativo.png">
          <a:extLst>
            <a:ext uri="{FF2B5EF4-FFF2-40B4-BE49-F238E27FC236}">
              <a16:creationId xmlns:a16="http://schemas.microsoft.com/office/drawing/2014/main" id="{00000000-0008-0000-0C00-000003000000}"/>
            </a:ext>
          </a:extLst>
        </xdr:cNvPr>
        <xdr:cNvPicPr>
          <a:picLocks noChangeAspect="1"/>
        </xdr:cNvPicPr>
      </xdr:nvPicPr>
      <xdr:blipFill>
        <a:blip xmlns:r="http://schemas.openxmlformats.org/officeDocument/2006/relationships" r:embed="rId1" cstate="print"/>
        <a:stretch>
          <a:fillRect/>
        </a:stretch>
      </xdr:blipFill>
      <xdr:spPr>
        <a:xfrm>
          <a:off x="104775" y="457200"/>
          <a:ext cx="685800" cy="638174"/>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104775</xdr:colOff>
      <xdr:row>1</xdr:row>
      <xdr:rowOff>76200</xdr:rowOff>
    </xdr:from>
    <xdr:to>
      <xdr:col>1</xdr:col>
      <xdr:colOff>28575</xdr:colOff>
      <xdr:row>4</xdr:row>
      <xdr:rowOff>142874</xdr:rowOff>
    </xdr:to>
    <xdr:pic>
      <xdr:nvPicPr>
        <xdr:cNvPr id="5" name="1 Imagen" descr="logo-lmd-letras-fuera-negativo.png">
          <a:extLst>
            <a:ext uri="{FF2B5EF4-FFF2-40B4-BE49-F238E27FC236}">
              <a16:creationId xmlns:a16="http://schemas.microsoft.com/office/drawing/2014/main" id="{00000000-0008-0000-0D00-000005000000}"/>
            </a:ext>
          </a:extLst>
        </xdr:cNvPr>
        <xdr:cNvPicPr>
          <a:picLocks noChangeAspect="1"/>
        </xdr:cNvPicPr>
      </xdr:nvPicPr>
      <xdr:blipFill>
        <a:blip xmlns:r="http://schemas.openxmlformats.org/officeDocument/2006/relationships" r:embed="rId1" cstate="print"/>
        <a:stretch>
          <a:fillRect/>
        </a:stretch>
      </xdr:blipFill>
      <xdr:spPr>
        <a:xfrm>
          <a:off x="104775" y="266700"/>
          <a:ext cx="685800" cy="638174"/>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6.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8.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9.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20.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3.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5.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6.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9.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30.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32.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35.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36.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38.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40.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41.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9.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4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5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45.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53.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47.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55.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49.bin"/></Relationships>
</file>

<file path=xl/worksheets/_rels/sheet56.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50.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9.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52.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0.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53.bin"/></Relationships>
</file>

<file path=xl/worksheets/_rels/sheet61.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54.bin"/></Relationships>
</file>

<file path=xl/worksheets/_rels/sheet62.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55.bin"/></Relationships>
</file>

<file path=xl/worksheets/_rels/sheet63.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56.bin"/></Relationships>
</file>

<file path=xl/worksheets/_rels/sheet64.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57.bin"/></Relationships>
</file>

<file path=xl/worksheets/_rels/sheet65.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58.bin"/></Relationships>
</file>

<file path=xl/worksheets/_rels/sheet66.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59.bin"/></Relationships>
</file>

<file path=xl/worksheets/_rels/sheet67.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60.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22"/>
  <sheetViews>
    <sheetView view="pageBreakPreview" zoomScale="60" workbookViewId="0">
      <selection activeCell="N7" sqref="N7"/>
    </sheetView>
  </sheetViews>
  <sheetFormatPr baseColWidth="10" defaultRowHeight="14.4" x14ac:dyDescent="0.3"/>
  <cols>
    <col min="1" max="1" width="12.109375" customWidth="1"/>
    <col min="2" max="2" width="12.88671875" customWidth="1"/>
    <col min="3" max="3" width="17" customWidth="1"/>
    <col min="4" max="4" width="15.33203125" customWidth="1"/>
    <col min="5" max="5" width="12.44140625" customWidth="1"/>
    <col min="6" max="6" width="11.33203125" customWidth="1"/>
    <col min="7" max="7" width="23" customWidth="1"/>
    <col min="8" max="8" width="9.6640625" customWidth="1"/>
    <col min="9" max="9" width="13.33203125" customWidth="1"/>
  </cols>
  <sheetData>
    <row r="1" spans="1:9" ht="17.399999999999999" x14ac:dyDescent="0.45">
      <c r="A1" s="817" t="s">
        <v>0</v>
      </c>
      <c r="B1" s="818"/>
      <c r="C1" s="818"/>
      <c r="D1" s="818"/>
      <c r="E1" s="818"/>
      <c r="F1" s="818"/>
      <c r="G1" s="818"/>
      <c r="H1" s="818"/>
      <c r="I1" s="819"/>
    </row>
    <row r="2" spans="1:9" x14ac:dyDescent="0.3">
      <c r="A2" s="820" t="s">
        <v>1</v>
      </c>
      <c r="B2" s="820"/>
      <c r="C2" s="820"/>
      <c r="D2" s="820"/>
      <c r="E2" s="820"/>
      <c r="F2" s="820"/>
      <c r="G2" s="820"/>
      <c r="H2" s="820"/>
      <c r="I2" s="820"/>
    </row>
    <row r="3" spans="1:9" x14ac:dyDescent="0.3">
      <c r="A3" s="820" t="s">
        <v>37</v>
      </c>
      <c r="B3" s="820"/>
      <c r="C3" s="820"/>
      <c r="D3" s="820"/>
      <c r="E3" s="820"/>
      <c r="F3" s="820"/>
      <c r="G3" s="820"/>
      <c r="H3" s="820"/>
      <c r="I3" s="820"/>
    </row>
    <row r="4" spans="1:9" x14ac:dyDescent="0.3">
      <c r="A4" s="820"/>
      <c r="B4" s="820"/>
      <c r="C4" s="820"/>
      <c r="D4" s="820"/>
      <c r="E4" s="820"/>
      <c r="F4" s="820"/>
      <c r="G4" s="820"/>
      <c r="H4" s="820"/>
      <c r="I4" s="820"/>
    </row>
    <row r="5" spans="1:9" ht="43.2" x14ac:dyDescent="0.3">
      <c r="A5" s="16" t="s">
        <v>2</v>
      </c>
      <c r="B5" s="16" t="s">
        <v>3</v>
      </c>
      <c r="C5" s="290" t="s">
        <v>38</v>
      </c>
      <c r="D5" s="16" t="s">
        <v>39</v>
      </c>
      <c r="E5" s="15" t="s">
        <v>5</v>
      </c>
      <c r="F5" s="15" t="s">
        <v>6</v>
      </c>
      <c r="G5" s="15" t="s">
        <v>7</v>
      </c>
      <c r="H5" s="16" t="s">
        <v>8</v>
      </c>
      <c r="I5" s="16" t="s">
        <v>34</v>
      </c>
    </row>
    <row r="6" spans="1:9" ht="158.4" x14ac:dyDescent="0.3">
      <c r="A6" s="17" t="s">
        <v>40</v>
      </c>
      <c r="B6" s="17"/>
      <c r="C6" s="18" t="s">
        <v>41</v>
      </c>
      <c r="D6" s="26">
        <v>43840</v>
      </c>
      <c r="E6" s="18" t="s">
        <v>42</v>
      </c>
      <c r="F6" s="18">
        <v>130880093</v>
      </c>
      <c r="G6" s="18" t="s">
        <v>43</v>
      </c>
      <c r="H6" s="18" t="s">
        <v>31</v>
      </c>
      <c r="I6" s="27">
        <v>708000</v>
      </c>
    </row>
    <row r="7" spans="1:9" ht="172.8" x14ac:dyDescent="0.3">
      <c r="A7" s="17" t="s">
        <v>44</v>
      </c>
      <c r="B7" s="17"/>
      <c r="C7" s="18" t="s">
        <v>45</v>
      </c>
      <c r="D7" s="26">
        <v>43845</v>
      </c>
      <c r="E7" s="18" t="s">
        <v>42</v>
      </c>
      <c r="F7" s="18">
        <v>130880093</v>
      </c>
      <c r="G7" s="18" t="s">
        <v>46</v>
      </c>
      <c r="H7" s="18" t="s">
        <v>31</v>
      </c>
      <c r="I7" s="27">
        <v>708000</v>
      </c>
    </row>
    <row r="8" spans="1:9" ht="158.4" x14ac:dyDescent="0.3">
      <c r="A8" s="17"/>
      <c r="B8" s="17" t="s">
        <v>47</v>
      </c>
      <c r="C8" s="18" t="s">
        <v>48</v>
      </c>
      <c r="D8" s="26">
        <v>43850</v>
      </c>
      <c r="E8" s="18" t="s">
        <v>49</v>
      </c>
      <c r="F8" s="18">
        <v>130983666</v>
      </c>
      <c r="G8" s="18" t="s">
        <v>50</v>
      </c>
      <c r="H8" s="18" t="s">
        <v>9</v>
      </c>
      <c r="I8" s="27">
        <v>130906.25</v>
      </c>
    </row>
    <row r="9" spans="1:9" ht="158.4" x14ac:dyDescent="0.3">
      <c r="A9" s="17" t="s">
        <v>51</v>
      </c>
      <c r="B9" s="17"/>
      <c r="C9" s="18" t="s">
        <v>52</v>
      </c>
      <c r="D9" s="26">
        <v>43858</v>
      </c>
      <c r="E9" s="18" t="s">
        <v>53</v>
      </c>
      <c r="F9" s="18">
        <v>130182132</v>
      </c>
      <c r="G9" s="18" t="s">
        <v>54</v>
      </c>
      <c r="H9" s="18" t="s">
        <v>9</v>
      </c>
      <c r="I9" s="27">
        <v>47200</v>
      </c>
    </row>
    <row r="10" spans="1:9" ht="273.60000000000002" x14ac:dyDescent="0.3">
      <c r="A10" s="17"/>
      <c r="B10" s="17" t="s">
        <v>55</v>
      </c>
      <c r="C10" s="18" t="s">
        <v>56</v>
      </c>
      <c r="D10" s="26">
        <v>43859</v>
      </c>
      <c r="E10" s="18" t="s">
        <v>57</v>
      </c>
      <c r="F10" s="18">
        <v>131353959</v>
      </c>
      <c r="G10" s="18" t="s">
        <v>58</v>
      </c>
      <c r="H10" s="18" t="s">
        <v>9</v>
      </c>
      <c r="I10" s="27">
        <v>27957.74</v>
      </c>
    </row>
    <row r="11" spans="1:9" ht="302.39999999999998" x14ac:dyDescent="0.3">
      <c r="A11" s="17" t="s">
        <v>59</v>
      </c>
      <c r="B11" s="17"/>
      <c r="C11" s="18" t="s">
        <v>60</v>
      </c>
      <c r="D11" s="26">
        <v>43860</v>
      </c>
      <c r="E11" s="18" t="s">
        <v>61</v>
      </c>
      <c r="F11" s="18">
        <v>131371019</v>
      </c>
      <c r="G11" s="18" t="s">
        <v>62</v>
      </c>
      <c r="H11" s="18" t="s">
        <v>31</v>
      </c>
      <c r="I11" s="27">
        <v>627925.19999999995</v>
      </c>
    </row>
    <row r="12" spans="1:9" ht="244.8" x14ac:dyDescent="0.3">
      <c r="A12" s="17"/>
      <c r="B12" s="17"/>
      <c r="C12" s="18" t="s">
        <v>63</v>
      </c>
      <c r="D12" s="26">
        <v>43861</v>
      </c>
      <c r="E12" s="18" t="s">
        <v>64</v>
      </c>
      <c r="F12" s="18">
        <v>114012651</v>
      </c>
      <c r="G12" s="18" t="s">
        <v>65</v>
      </c>
      <c r="H12" s="18" t="s">
        <v>66</v>
      </c>
      <c r="I12" s="27">
        <v>1062000</v>
      </c>
    </row>
    <row r="13" spans="1:9" ht="259.2" x14ac:dyDescent="0.3">
      <c r="A13" s="17"/>
      <c r="B13" s="17"/>
      <c r="C13" s="18" t="s">
        <v>63</v>
      </c>
      <c r="D13" s="26">
        <v>43861</v>
      </c>
      <c r="E13" s="18" t="s">
        <v>67</v>
      </c>
      <c r="F13" s="18">
        <v>130813868</v>
      </c>
      <c r="G13" s="18" t="s">
        <v>68</v>
      </c>
      <c r="H13" s="18" t="s">
        <v>66</v>
      </c>
      <c r="I13" s="27">
        <v>1062000</v>
      </c>
    </row>
    <row r="14" spans="1:9" x14ac:dyDescent="0.3">
      <c r="A14" s="19"/>
      <c r="B14" s="19"/>
      <c r="C14" s="21"/>
      <c r="D14" s="21"/>
      <c r="E14" s="21"/>
      <c r="F14" s="21"/>
      <c r="G14" s="21"/>
      <c r="H14" s="21"/>
      <c r="I14" s="28"/>
    </row>
    <row r="15" spans="1:9" x14ac:dyDescent="0.3">
      <c r="A15" s="19"/>
      <c r="B15" s="19"/>
      <c r="C15" s="20"/>
      <c r="D15" s="20"/>
      <c r="E15" s="21"/>
      <c r="F15" s="20"/>
      <c r="G15" s="1" t="s">
        <v>10</v>
      </c>
      <c r="H15" s="22"/>
      <c r="I15" s="14">
        <f>SUM(I6:I14)</f>
        <v>4373989.1899999995</v>
      </c>
    </row>
    <row r="16" spans="1:9" x14ac:dyDescent="0.3">
      <c r="A16" s="19"/>
      <c r="B16" s="19"/>
      <c r="C16" s="20"/>
      <c r="D16" s="20"/>
      <c r="E16" s="21"/>
      <c r="F16" s="20"/>
      <c r="G16" s="1"/>
      <c r="H16" s="22"/>
      <c r="I16" s="14"/>
    </row>
    <row r="17" spans="1:9" x14ac:dyDescent="0.3">
      <c r="A17" s="19"/>
      <c r="B17" s="19"/>
      <c r="C17" s="20"/>
      <c r="D17" s="20"/>
      <c r="E17" s="21"/>
      <c r="F17" s="20"/>
      <c r="G17" s="1"/>
      <c r="H17" s="22"/>
      <c r="I17" s="14"/>
    </row>
    <row r="18" spans="1:9" x14ac:dyDescent="0.3">
      <c r="A18" t="s">
        <v>69</v>
      </c>
      <c r="C18" s="20"/>
      <c r="D18" s="20"/>
      <c r="E18" s="21"/>
      <c r="F18" s="20"/>
      <c r="G18" s="1"/>
      <c r="H18" s="22"/>
      <c r="I18" s="14"/>
    </row>
    <row r="19" spans="1:9" x14ac:dyDescent="0.3">
      <c r="A19" s="22" t="s">
        <v>70</v>
      </c>
      <c r="B19" s="22"/>
      <c r="C19" s="20"/>
      <c r="D19" s="20"/>
      <c r="E19" s="20"/>
      <c r="F19" s="20"/>
      <c r="G19" s="1"/>
      <c r="H19" s="22"/>
      <c r="I19" s="14"/>
    </row>
    <row r="20" spans="1:9" x14ac:dyDescent="0.3">
      <c r="A20" s="22" t="s">
        <v>11</v>
      </c>
      <c r="B20" s="22"/>
      <c r="C20" s="23"/>
      <c r="D20" s="23"/>
      <c r="E20" s="23"/>
      <c r="F20" s="23"/>
      <c r="G20" s="1"/>
      <c r="H20" s="22"/>
      <c r="I20" s="14"/>
    </row>
    <row r="21" spans="1:9" ht="15.6" x14ac:dyDescent="0.3">
      <c r="A21" s="24"/>
      <c r="B21" s="24"/>
    </row>
    <row r="22" spans="1:9" ht="15.6" x14ac:dyDescent="0.3">
      <c r="A22" s="24"/>
      <c r="B22" s="24"/>
      <c r="C22" s="25"/>
      <c r="D22" s="25"/>
      <c r="E22" s="25"/>
    </row>
  </sheetData>
  <mergeCells count="4">
    <mergeCell ref="A1:I1"/>
    <mergeCell ref="A2:I2"/>
    <mergeCell ref="A3:I3"/>
    <mergeCell ref="A4:I4"/>
  </mergeCells>
  <pageMargins left="0.70866141732283472" right="0.23622047244094491" top="1.1100000000000001" bottom="0.15748031496062992" header="0.19685039370078741" footer="0.47244094488188981"/>
  <pageSetup orientation="landscape" r:id="rId1"/>
  <rowBreaks count="1" manualBreakCount="1">
    <brk id="11" max="8"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I20"/>
  <sheetViews>
    <sheetView workbookViewId="0">
      <selection activeCell="G8" sqref="G8"/>
    </sheetView>
  </sheetViews>
  <sheetFormatPr baseColWidth="10" defaultRowHeight="14.4" x14ac:dyDescent="0.3"/>
  <cols>
    <col min="1" max="2" width="12.88671875" customWidth="1"/>
    <col min="3" max="3" width="18.88671875" customWidth="1"/>
    <col min="5" max="5" width="14.5546875" customWidth="1"/>
    <col min="6" max="6" width="11" customWidth="1"/>
    <col min="7" max="7" width="23.88671875" customWidth="1"/>
    <col min="8" max="8" width="9.5546875" customWidth="1"/>
  </cols>
  <sheetData>
    <row r="1" spans="1:9" ht="15.6" x14ac:dyDescent="0.4">
      <c r="A1" s="848" t="s">
        <v>121</v>
      </c>
      <c r="B1" s="849"/>
      <c r="C1" s="849"/>
      <c r="D1" s="849"/>
      <c r="E1" s="849"/>
      <c r="F1" s="849"/>
      <c r="G1" s="849"/>
      <c r="H1" s="849"/>
      <c r="I1" s="850"/>
    </row>
    <row r="2" spans="1:9" x14ac:dyDescent="0.3">
      <c r="A2" s="851" t="s">
        <v>188</v>
      </c>
      <c r="B2" s="852"/>
      <c r="C2" s="852"/>
      <c r="D2" s="852"/>
      <c r="E2" s="852"/>
      <c r="F2" s="852"/>
      <c r="G2" s="852"/>
      <c r="H2" s="852"/>
      <c r="I2" s="853"/>
    </row>
    <row r="3" spans="1:9" x14ac:dyDescent="0.3">
      <c r="A3" s="851" t="s">
        <v>271</v>
      </c>
      <c r="B3" s="852"/>
      <c r="C3" s="852"/>
      <c r="D3" s="852"/>
      <c r="E3" s="852"/>
      <c r="F3" s="852"/>
      <c r="G3" s="852"/>
      <c r="H3" s="852"/>
      <c r="I3" s="853"/>
    </row>
    <row r="4" spans="1:9" ht="15" thickBot="1" x14ac:dyDescent="0.35">
      <c r="A4" s="863"/>
      <c r="B4" s="864"/>
      <c r="C4" s="864"/>
      <c r="D4" s="864"/>
      <c r="E4" s="864"/>
      <c r="F4" s="864"/>
      <c r="G4" s="864"/>
      <c r="H4" s="864"/>
      <c r="I4" s="865"/>
    </row>
    <row r="5" spans="1:9" ht="25.2" thickBot="1" x14ac:dyDescent="0.35">
      <c r="A5" s="80" t="s">
        <v>193</v>
      </c>
      <c r="B5" s="81" t="s">
        <v>194</v>
      </c>
      <c r="C5" s="82" t="s">
        <v>4</v>
      </c>
      <c r="D5" s="81" t="s">
        <v>174</v>
      </c>
      <c r="E5" s="83" t="s">
        <v>5</v>
      </c>
      <c r="F5" s="83" t="s">
        <v>6</v>
      </c>
      <c r="G5" s="83" t="s">
        <v>7</v>
      </c>
      <c r="H5" s="83" t="s">
        <v>8</v>
      </c>
      <c r="I5" s="84" t="s">
        <v>173</v>
      </c>
    </row>
    <row r="6" spans="1:9" ht="82.5" customHeight="1" x14ac:dyDescent="0.3">
      <c r="A6" s="92" t="s">
        <v>244</v>
      </c>
      <c r="B6" s="93"/>
      <c r="C6" s="94" t="s">
        <v>245</v>
      </c>
      <c r="D6" s="95">
        <v>44019</v>
      </c>
      <c r="E6" s="96" t="s">
        <v>274</v>
      </c>
      <c r="F6" s="132">
        <v>131733069</v>
      </c>
      <c r="G6" s="96" t="s">
        <v>246</v>
      </c>
      <c r="H6" s="96" t="s">
        <v>31</v>
      </c>
      <c r="I6" s="97">
        <v>174521.5</v>
      </c>
    </row>
    <row r="7" spans="1:9" ht="108" customHeight="1" x14ac:dyDescent="0.3">
      <c r="A7" s="98" t="s">
        <v>247</v>
      </c>
      <c r="B7" s="40" t="s">
        <v>15</v>
      </c>
      <c r="C7" s="99" t="s">
        <v>248</v>
      </c>
      <c r="D7" s="100">
        <v>44020</v>
      </c>
      <c r="E7" s="41" t="s">
        <v>273</v>
      </c>
      <c r="F7" s="133">
        <v>101012072</v>
      </c>
      <c r="G7" s="41" t="s">
        <v>278</v>
      </c>
      <c r="H7" s="41" t="s">
        <v>9</v>
      </c>
      <c r="I7" s="101">
        <v>45599.14</v>
      </c>
    </row>
    <row r="8" spans="1:9" ht="95.25" customHeight="1" thickBot="1" x14ac:dyDescent="0.35">
      <c r="A8" s="135" t="s">
        <v>250</v>
      </c>
      <c r="B8" s="110" t="s">
        <v>12</v>
      </c>
      <c r="C8" s="104" t="s">
        <v>251</v>
      </c>
      <c r="D8" s="105">
        <v>44021</v>
      </c>
      <c r="E8" s="106" t="s">
        <v>277</v>
      </c>
      <c r="F8" s="131">
        <v>130413772</v>
      </c>
      <c r="G8" s="106" t="s">
        <v>279</v>
      </c>
      <c r="H8" s="111" t="s">
        <v>253</v>
      </c>
      <c r="I8" s="107">
        <v>105869.6</v>
      </c>
    </row>
    <row r="9" spans="1:9" ht="99" customHeight="1" thickBot="1" x14ac:dyDescent="0.35">
      <c r="A9" s="102" t="s">
        <v>254</v>
      </c>
      <c r="B9" s="103" t="s">
        <v>15</v>
      </c>
      <c r="C9" s="104" t="s">
        <v>251</v>
      </c>
      <c r="D9" s="105">
        <v>44021</v>
      </c>
      <c r="E9" s="106" t="s">
        <v>255</v>
      </c>
      <c r="F9" s="131" t="s">
        <v>256</v>
      </c>
      <c r="G9" s="106" t="s">
        <v>279</v>
      </c>
      <c r="H9" s="106" t="s">
        <v>9</v>
      </c>
      <c r="I9" s="107">
        <v>7858.8</v>
      </c>
    </row>
    <row r="10" spans="1:9" ht="106.5" customHeight="1" x14ac:dyDescent="0.3">
      <c r="A10" s="92" t="s">
        <v>257</v>
      </c>
      <c r="B10" s="93"/>
      <c r="C10" s="94" t="s">
        <v>258</v>
      </c>
      <c r="D10" s="95">
        <v>44033</v>
      </c>
      <c r="E10" s="96" t="s">
        <v>259</v>
      </c>
      <c r="F10" s="132">
        <v>130880093</v>
      </c>
      <c r="G10" s="96" t="s">
        <v>260</v>
      </c>
      <c r="H10" s="96" t="s">
        <v>31</v>
      </c>
      <c r="I10" s="97">
        <v>834000</v>
      </c>
    </row>
    <row r="11" spans="1:9" ht="96.75" customHeight="1" x14ac:dyDescent="0.3">
      <c r="A11" s="98" t="s">
        <v>261</v>
      </c>
      <c r="B11" s="40"/>
      <c r="C11" s="99" t="s">
        <v>262</v>
      </c>
      <c r="D11" s="100">
        <v>44033</v>
      </c>
      <c r="E11" s="41" t="s">
        <v>259</v>
      </c>
      <c r="F11" s="134">
        <v>130880093</v>
      </c>
      <c r="G11" s="41" t="s">
        <v>263</v>
      </c>
      <c r="H11" s="41" t="s">
        <v>31</v>
      </c>
      <c r="I11" s="108">
        <v>828000</v>
      </c>
    </row>
    <row r="12" spans="1:9" ht="123.75" customHeight="1" x14ac:dyDescent="0.3">
      <c r="A12" s="98" t="s">
        <v>264</v>
      </c>
      <c r="B12" s="40"/>
      <c r="C12" s="99" t="s">
        <v>265</v>
      </c>
      <c r="D12" s="100">
        <v>44034</v>
      </c>
      <c r="E12" s="41" t="s">
        <v>266</v>
      </c>
      <c r="F12" s="133">
        <v>131247547</v>
      </c>
      <c r="G12" s="41" t="s">
        <v>267</v>
      </c>
      <c r="H12" s="41" t="s">
        <v>9</v>
      </c>
      <c r="I12" s="108">
        <v>12932.8</v>
      </c>
    </row>
    <row r="13" spans="1:9" ht="265.5" customHeight="1" x14ac:dyDescent="0.3">
      <c r="A13" s="98"/>
      <c r="B13" s="98" t="s">
        <v>268</v>
      </c>
      <c r="C13" s="130" t="s">
        <v>269</v>
      </c>
      <c r="D13" s="100">
        <v>44040</v>
      </c>
      <c r="E13" s="41" t="s">
        <v>276</v>
      </c>
      <c r="F13" s="133">
        <v>101874503</v>
      </c>
      <c r="G13" s="41" t="s">
        <v>275</v>
      </c>
      <c r="H13" s="41" t="s">
        <v>270</v>
      </c>
      <c r="I13" s="108">
        <v>961899.67</v>
      </c>
    </row>
    <row r="14" spans="1:9" x14ac:dyDescent="0.3">
      <c r="G14" s="136" t="s">
        <v>36</v>
      </c>
      <c r="I14" s="2">
        <f>SUM(I6:I13)</f>
        <v>2970681.5100000002</v>
      </c>
    </row>
    <row r="15" spans="1:9" x14ac:dyDescent="0.3">
      <c r="G15" s="1"/>
      <c r="I15" s="2"/>
    </row>
    <row r="16" spans="1:9" x14ac:dyDescent="0.3">
      <c r="G16" s="1"/>
      <c r="I16" s="2"/>
    </row>
    <row r="19" spans="1:9" x14ac:dyDescent="0.3">
      <c r="A19" s="859" t="s">
        <v>231</v>
      </c>
      <c r="B19" s="859"/>
      <c r="C19" s="859"/>
      <c r="D19" s="859"/>
      <c r="E19" s="859"/>
      <c r="F19" s="859"/>
      <c r="G19" s="859"/>
      <c r="H19" s="859"/>
      <c r="I19" s="859"/>
    </row>
    <row r="20" spans="1:9" x14ac:dyDescent="0.3">
      <c r="A20" s="854" t="s">
        <v>169</v>
      </c>
      <c r="B20" s="854"/>
      <c r="C20" s="854"/>
      <c r="D20" s="854"/>
      <c r="E20" s="854"/>
      <c r="F20" s="854"/>
      <c r="G20" s="854"/>
      <c r="H20" s="854"/>
      <c r="I20" s="854"/>
    </row>
  </sheetData>
  <mergeCells count="6">
    <mergeCell ref="A19:I19"/>
    <mergeCell ref="A20:I20"/>
    <mergeCell ref="A1:I1"/>
    <mergeCell ref="A2:I2"/>
    <mergeCell ref="A3:I3"/>
    <mergeCell ref="A4:I4"/>
  </mergeCells>
  <pageMargins left="0.83" right="0.17" top="0.95" bottom="0.74803149606299213" header="0.31496062992125984" footer="0.31496062992125984"/>
  <pageSetup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19"/>
  <sheetViews>
    <sheetView workbookViewId="0">
      <selection activeCell="H6" sqref="H6:H10"/>
    </sheetView>
  </sheetViews>
  <sheetFormatPr baseColWidth="10" defaultRowHeight="14.4" x14ac:dyDescent="0.3"/>
  <cols>
    <col min="1" max="1" width="12.5546875" customWidth="1"/>
    <col min="2" max="2" width="12.33203125" customWidth="1"/>
    <col min="3" max="3" width="18.33203125" customWidth="1"/>
    <col min="5" max="5" width="12.6640625" customWidth="1"/>
    <col min="7" max="7" width="21.5546875" customWidth="1"/>
    <col min="9" max="9" width="12.33203125" customWidth="1"/>
  </cols>
  <sheetData>
    <row r="1" spans="1:9" ht="16.2" x14ac:dyDescent="0.4">
      <c r="A1" s="855" t="s">
        <v>0</v>
      </c>
      <c r="B1" s="856"/>
      <c r="C1" s="856"/>
      <c r="D1" s="856"/>
      <c r="E1" s="856"/>
      <c r="F1" s="856"/>
      <c r="G1" s="856"/>
      <c r="H1" s="856"/>
      <c r="I1" s="857"/>
    </row>
    <row r="2" spans="1:9" x14ac:dyDescent="0.3">
      <c r="A2" s="858" t="s">
        <v>71</v>
      </c>
      <c r="B2" s="858"/>
      <c r="C2" s="858"/>
      <c r="D2" s="858"/>
      <c r="E2" s="858"/>
      <c r="F2" s="858"/>
      <c r="G2" s="858"/>
      <c r="H2" s="858"/>
      <c r="I2" s="858"/>
    </row>
    <row r="3" spans="1:9" x14ac:dyDescent="0.3">
      <c r="A3" s="858" t="s">
        <v>272</v>
      </c>
      <c r="B3" s="858"/>
      <c r="C3" s="858"/>
      <c r="D3" s="858"/>
      <c r="E3" s="858"/>
      <c r="F3" s="858"/>
      <c r="G3" s="858"/>
      <c r="H3" s="858"/>
      <c r="I3" s="858"/>
    </row>
    <row r="4" spans="1:9" x14ac:dyDescent="0.3">
      <c r="A4" s="858"/>
      <c r="B4" s="858"/>
      <c r="C4" s="858"/>
      <c r="D4" s="858"/>
      <c r="E4" s="858"/>
      <c r="F4" s="858"/>
      <c r="G4" s="858"/>
      <c r="H4" s="858"/>
      <c r="I4" s="858"/>
    </row>
    <row r="5" spans="1:9" ht="15" thickBot="1" x14ac:dyDescent="0.35">
      <c r="A5" s="113"/>
      <c r="B5" s="113"/>
      <c r="C5" s="113"/>
      <c r="D5" s="113"/>
      <c r="E5" s="113"/>
      <c r="F5" s="113"/>
      <c r="G5" s="113"/>
      <c r="H5" s="113"/>
      <c r="I5" s="113"/>
    </row>
    <row r="6" spans="1:9" ht="25.2" thickBot="1" x14ac:dyDescent="0.35">
      <c r="A6" s="80" t="s">
        <v>193</v>
      </c>
      <c r="B6" s="81" t="s">
        <v>194</v>
      </c>
      <c r="C6" s="82" t="s">
        <v>4</v>
      </c>
      <c r="D6" s="81" t="s">
        <v>174</v>
      </c>
      <c r="E6" s="83" t="s">
        <v>5</v>
      </c>
      <c r="F6" s="83" t="s">
        <v>6</v>
      </c>
      <c r="G6" s="83" t="s">
        <v>7</v>
      </c>
      <c r="H6" s="83" t="s">
        <v>8</v>
      </c>
      <c r="I6" s="84" t="s">
        <v>173</v>
      </c>
    </row>
    <row r="7" spans="1:9" ht="153.75" customHeight="1" x14ac:dyDescent="0.3">
      <c r="A7" s="98" t="s">
        <v>247</v>
      </c>
      <c r="B7" s="40" t="s">
        <v>15</v>
      </c>
      <c r="C7" s="99" t="s">
        <v>248</v>
      </c>
      <c r="D7" s="100">
        <v>44020</v>
      </c>
      <c r="E7" s="41" t="s">
        <v>249</v>
      </c>
      <c r="F7" s="99">
        <v>101012072</v>
      </c>
      <c r="G7" s="41" t="s">
        <v>280</v>
      </c>
      <c r="H7" s="41" t="s">
        <v>9</v>
      </c>
      <c r="I7" s="101">
        <v>45599.14</v>
      </c>
    </row>
    <row r="8" spans="1:9" ht="117" customHeight="1" thickBot="1" x14ac:dyDescent="0.35">
      <c r="A8" s="139" t="s">
        <v>250</v>
      </c>
      <c r="B8" s="110" t="s">
        <v>12</v>
      </c>
      <c r="C8" s="104" t="s">
        <v>251</v>
      </c>
      <c r="D8" s="105">
        <v>44021</v>
      </c>
      <c r="E8" s="106" t="s">
        <v>252</v>
      </c>
      <c r="F8" s="104">
        <v>130413772</v>
      </c>
      <c r="G8" s="106" t="s">
        <v>279</v>
      </c>
      <c r="H8" s="111" t="s">
        <v>253</v>
      </c>
      <c r="I8" s="107">
        <v>105869.6</v>
      </c>
    </row>
    <row r="9" spans="1:9" ht="119.25" customHeight="1" thickBot="1" x14ac:dyDescent="0.35">
      <c r="A9" s="102" t="s">
        <v>254</v>
      </c>
      <c r="B9" s="103" t="s">
        <v>15</v>
      </c>
      <c r="C9" s="104" t="s">
        <v>251</v>
      </c>
      <c r="D9" s="105">
        <v>44021</v>
      </c>
      <c r="E9" s="106" t="s">
        <v>255</v>
      </c>
      <c r="F9" s="106" t="s">
        <v>256</v>
      </c>
      <c r="G9" s="106" t="s">
        <v>279</v>
      </c>
      <c r="H9" s="106" t="s">
        <v>9</v>
      </c>
      <c r="I9" s="107">
        <v>7858.8</v>
      </c>
    </row>
    <row r="10" spans="1:9" ht="147" customHeight="1" x14ac:dyDescent="0.3">
      <c r="A10" s="98" t="s">
        <v>264</v>
      </c>
      <c r="B10" s="40"/>
      <c r="C10" s="99" t="s">
        <v>265</v>
      </c>
      <c r="D10" s="100">
        <v>44034</v>
      </c>
      <c r="E10" s="41" t="s">
        <v>266</v>
      </c>
      <c r="F10" s="99">
        <v>131247547</v>
      </c>
      <c r="G10" s="41" t="s">
        <v>281</v>
      </c>
      <c r="H10" s="41" t="s">
        <v>9</v>
      </c>
      <c r="I10" s="108">
        <v>12932.8</v>
      </c>
    </row>
    <row r="11" spans="1:9" x14ac:dyDescent="0.3">
      <c r="G11" s="1" t="s">
        <v>36</v>
      </c>
      <c r="I11" s="2">
        <f>SUM(I7:I10)</f>
        <v>172260.33999999997</v>
      </c>
    </row>
    <row r="18" spans="1:9" x14ac:dyDescent="0.3">
      <c r="A18" s="859" t="s">
        <v>231</v>
      </c>
      <c r="B18" s="859"/>
      <c r="C18" s="859"/>
      <c r="D18" s="859"/>
      <c r="E18" s="859"/>
      <c r="F18" s="859"/>
      <c r="G18" s="859"/>
      <c r="H18" s="859"/>
      <c r="I18" s="859"/>
    </row>
    <row r="19" spans="1:9" x14ac:dyDescent="0.3">
      <c r="A19" s="854" t="s">
        <v>169</v>
      </c>
      <c r="B19" s="854"/>
      <c r="C19" s="854"/>
      <c r="D19" s="854"/>
      <c r="E19" s="854"/>
      <c r="F19" s="854"/>
      <c r="G19" s="854"/>
      <c r="H19" s="854"/>
      <c r="I19" s="854"/>
    </row>
  </sheetData>
  <mergeCells count="6">
    <mergeCell ref="A19:I19"/>
    <mergeCell ref="A1:I1"/>
    <mergeCell ref="A2:I2"/>
    <mergeCell ref="A3:I3"/>
    <mergeCell ref="A4:I4"/>
    <mergeCell ref="A18:I18"/>
  </mergeCells>
  <pageMargins left="1.18" right="0.70866141732283472" top="0.7" bottom="0.74803149606299213" header="0.31496062992125984" footer="0.31496062992125984"/>
  <pageSetup paperSize="9"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I19"/>
  <sheetViews>
    <sheetView workbookViewId="0">
      <selection activeCell="E8" sqref="E8"/>
    </sheetView>
  </sheetViews>
  <sheetFormatPr baseColWidth="10" defaultRowHeight="14.4" x14ac:dyDescent="0.3"/>
  <cols>
    <col min="1" max="1" width="13" customWidth="1"/>
    <col min="2" max="2" width="12.88671875" customWidth="1"/>
    <col min="3" max="3" width="18" customWidth="1"/>
    <col min="5" max="5" width="13.88671875" customWidth="1"/>
    <col min="7" max="7" width="22.33203125" customWidth="1"/>
  </cols>
  <sheetData>
    <row r="1" spans="1:9" x14ac:dyDescent="0.3">
      <c r="G1" s="140"/>
    </row>
    <row r="2" spans="1:9" ht="16.2" x14ac:dyDescent="0.4">
      <c r="A2" s="866" t="s">
        <v>0</v>
      </c>
      <c r="B2" s="867"/>
      <c r="C2" s="867"/>
      <c r="D2" s="867"/>
      <c r="E2" s="867"/>
      <c r="F2" s="867"/>
      <c r="G2" s="867"/>
      <c r="H2" s="867"/>
      <c r="I2" s="867"/>
    </row>
    <row r="3" spans="1:9" x14ac:dyDescent="0.3">
      <c r="A3" s="868" t="s">
        <v>1</v>
      </c>
      <c r="B3" s="869"/>
      <c r="C3" s="869"/>
      <c r="D3" s="869"/>
      <c r="E3" s="869"/>
      <c r="F3" s="869"/>
      <c r="G3" s="869"/>
      <c r="H3" s="869"/>
      <c r="I3" s="869"/>
    </row>
    <row r="4" spans="1:9" x14ac:dyDescent="0.3">
      <c r="A4" s="868" t="s">
        <v>285</v>
      </c>
      <c r="B4" s="869"/>
      <c r="C4" s="869"/>
      <c r="D4" s="869"/>
      <c r="E4" s="869"/>
      <c r="F4" s="869"/>
      <c r="G4" s="869"/>
      <c r="H4" s="869"/>
      <c r="I4" s="869"/>
    </row>
    <row r="5" spans="1:9" x14ac:dyDescent="0.3">
      <c r="A5" s="868"/>
      <c r="B5" s="869"/>
      <c r="C5" s="869"/>
      <c r="D5" s="869"/>
      <c r="E5" s="869"/>
      <c r="F5" s="869"/>
      <c r="G5" s="869"/>
      <c r="H5" s="869"/>
      <c r="I5" s="869"/>
    </row>
    <row r="6" spans="1:9" ht="15" thickBot="1" x14ac:dyDescent="0.35">
      <c r="A6" s="149"/>
      <c r="B6" s="150"/>
      <c r="C6" s="150"/>
      <c r="D6" s="150"/>
      <c r="E6" s="150"/>
      <c r="F6" s="150"/>
      <c r="G6" s="150"/>
      <c r="H6" s="150"/>
      <c r="I6" s="150"/>
    </row>
    <row r="7" spans="1:9" ht="37.200000000000003" thickBot="1" x14ac:dyDescent="0.35">
      <c r="A7" s="145" t="s">
        <v>2</v>
      </c>
      <c r="B7" s="145" t="s">
        <v>3</v>
      </c>
      <c r="C7" s="148" t="s">
        <v>81</v>
      </c>
      <c r="D7" s="146" t="s">
        <v>39</v>
      </c>
      <c r="E7" s="145" t="s">
        <v>5</v>
      </c>
      <c r="F7" s="145" t="s">
        <v>6</v>
      </c>
      <c r="G7" s="145" t="s">
        <v>7</v>
      </c>
      <c r="H7" s="83" t="s">
        <v>8</v>
      </c>
      <c r="I7" s="146" t="s">
        <v>34</v>
      </c>
    </row>
    <row r="8" spans="1:9" ht="114.75" customHeight="1" x14ac:dyDescent="0.3">
      <c r="A8" s="124" t="s">
        <v>286</v>
      </c>
      <c r="B8" s="124"/>
      <c r="C8" s="125" t="s">
        <v>287</v>
      </c>
      <c r="D8" s="147">
        <v>44048</v>
      </c>
      <c r="E8" s="126" t="s">
        <v>298</v>
      </c>
      <c r="F8" s="152">
        <v>131132057</v>
      </c>
      <c r="G8" s="126" t="s">
        <v>288</v>
      </c>
      <c r="H8" s="41" t="s">
        <v>9</v>
      </c>
      <c r="I8" s="127">
        <v>133549.5</v>
      </c>
    </row>
    <row r="9" spans="1:9" ht="61.5" customHeight="1" thickBot="1" x14ac:dyDescent="0.35">
      <c r="A9" s="39"/>
      <c r="B9" s="130" t="s">
        <v>289</v>
      </c>
      <c r="C9" s="41" t="s">
        <v>290</v>
      </c>
      <c r="D9" s="116">
        <v>44054</v>
      </c>
      <c r="E9" s="41" t="s">
        <v>291</v>
      </c>
      <c r="F9" s="99">
        <v>10103612</v>
      </c>
      <c r="G9" s="41" t="s">
        <v>292</v>
      </c>
      <c r="H9" s="111" t="s">
        <v>253</v>
      </c>
      <c r="I9" s="151">
        <v>35303.57</v>
      </c>
    </row>
    <row r="10" spans="1:9" ht="151.5" customHeight="1" thickBot="1" x14ac:dyDescent="0.35">
      <c r="A10" s="128" t="s">
        <v>293</v>
      </c>
      <c r="B10" s="40"/>
      <c r="C10" s="41" t="s">
        <v>294</v>
      </c>
      <c r="D10" s="116">
        <v>44064</v>
      </c>
      <c r="E10" s="41" t="s">
        <v>92</v>
      </c>
      <c r="F10" s="99">
        <v>130297118</v>
      </c>
      <c r="G10" s="41" t="s">
        <v>295</v>
      </c>
      <c r="H10" s="106" t="s">
        <v>9</v>
      </c>
      <c r="I10" s="151">
        <v>49123.4</v>
      </c>
    </row>
    <row r="11" spans="1:9" ht="117" customHeight="1" x14ac:dyDescent="0.3">
      <c r="A11" s="128" t="s">
        <v>300</v>
      </c>
      <c r="B11" s="40"/>
      <c r="C11" s="41" t="s">
        <v>296</v>
      </c>
      <c r="D11" s="116">
        <v>44067</v>
      </c>
      <c r="E11" s="41" t="s">
        <v>299</v>
      </c>
      <c r="F11" s="99">
        <v>101789891</v>
      </c>
      <c r="G11" s="41" t="s">
        <v>297</v>
      </c>
      <c r="H11" s="41" t="s">
        <v>9</v>
      </c>
      <c r="I11" s="151">
        <v>8968</v>
      </c>
    </row>
    <row r="12" spans="1:9" x14ac:dyDescent="0.3">
      <c r="A12" s="118"/>
      <c r="B12" s="118"/>
      <c r="C12" s="121"/>
      <c r="D12" s="121"/>
      <c r="E12" s="121"/>
      <c r="F12" s="122" t="s">
        <v>10</v>
      </c>
      <c r="G12" s="141"/>
      <c r="I12" s="138">
        <f>SUM(I8:I11)</f>
        <v>226944.47</v>
      </c>
    </row>
    <row r="13" spans="1:9" x14ac:dyDescent="0.3">
      <c r="A13" s="118"/>
      <c r="B13" s="118"/>
      <c r="C13" s="121"/>
      <c r="D13" s="121"/>
      <c r="E13" s="121"/>
      <c r="F13" s="121"/>
      <c r="G13" s="142"/>
      <c r="H13" s="122"/>
    </row>
    <row r="14" spans="1:9" x14ac:dyDescent="0.3">
      <c r="A14" s="119"/>
      <c r="B14" s="118"/>
      <c r="C14" s="121"/>
      <c r="D14" s="121"/>
      <c r="E14" s="121"/>
      <c r="F14" s="121"/>
      <c r="G14" s="142"/>
      <c r="H14" s="122"/>
    </row>
    <row r="15" spans="1:9" x14ac:dyDescent="0.3">
      <c r="A15" s="122"/>
      <c r="B15" s="119"/>
      <c r="C15" s="119"/>
      <c r="D15" s="119"/>
      <c r="E15" s="119"/>
      <c r="F15" s="119"/>
      <c r="G15" s="143"/>
      <c r="H15" s="119"/>
    </row>
    <row r="16" spans="1:9" x14ac:dyDescent="0.3">
      <c r="A16" s="122"/>
      <c r="B16" s="122"/>
      <c r="C16" s="144"/>
      <c r="D16" s="144"/>
      <c r="E16" s="144"/>
      <c r="F16" s="119"/>
      <c r="G16" s="143"/>
      <c r="H16" s="119"/>
    </row>
    <row r="18" spans="1:9" x14ac:dyDescent="0.3">
      <c r="A18" s="859" t="s">
        <v>231</v>
      </c>
      <c r="B18" s="859"/>
      <c r="C18" s="859"/>
      <c r="D18" s="859"/>
      <c r="E18" s="859"/>
      <c r="F18" s="859"/>
      <c r="G18" s="859"/>
      <c r="H18" s="859"/>
      <c r="I18" s="859"/>
    </row>
    <row r="19" spans="1:9" x14ac:dyDescent="0.3">
      <c r="A19" s="854" t="s">
        <v>169</v>
      </c>
      <c r="B19" s="854"/>
      <c r="C19" s="854"/>
      <c r="D19" s="854"/>
      <c r="E19" s="854"/>
      <c r="F19" s="854"/>
      <c r="G19" s="854"/>
      <c r="H19" s="854"/>
      <c r="I19" s="854"/>
    </row>
  </sheetData>
  <mergeCells count="6">
    <mergeCell ref="A18:I18"/>
    <mergeCell ref="A19:I19"/>
    <mergeCell ref="A2:I2"/>
    <mergeCell ref="A3:I3"/>
    <mergeCell ref="A4:I4"/>
    <mergeCell ref="A5:I5"/>
  </mergeCells>
  <pageMargins left="1.0900000000000001" right="0.70866141732283472" top="0.74803149606299213" bottom="0.74803149606299213" header="0.31496062992125984" footer="0.31496062992125984"/>
  <pageSetup paperSize="9"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2:I19"/>
  <sheetViews>
    <sheetView topLeftCell="A19" workbookViewId="0">
      <selection activeCell="A16" sqref="A16:I16"/>
    </sheetView>
  </sheetViews>
  <sheetFormatPr baseColWidth="10" defaultRowHeight="14.4" x14ac:dyDescent="0.3"/>
  <cols>
    <col min="1" max="1" width="13.44140625" customWidth="1"/>
    <col min="2" max="2" width="12.5546875" customWidth="1"/>
    <col min="3" max="3" width="16.33203125" customWidth="1"/>
    <col min="5" max="5" width="13.109375" customWidth="1"/>
    <col min="6" max="6" width="12.33203125" customWidth="1"/>
    <col min="7" max="7" width="20.88671875" customWidth="1"/>
    <col min="8" max="8" width="13.5546875" customWidth="1"/>
    <col min="9" max="9" width="14.33203125" customWidth="1"/>
  </cols>
  <sheetData>
    <row r="2" spans="1:9" ht="15" thickBot="1" x14ac:dyDescent="0.35"/>
    <row r="3" spans="1:9" ht="16.2" x14ac:dyDescent="0.4">
      <c r="A3" s="870" t="s">
        <v>0</v>
      </c>
      <c r="B3" s="871"/>
      <c r="C3" s="871"/>
      <c r="D3" s="871"/>
      <c r="E3" s="871"/>
      <c r="F3" s="871"/>
      <c r="G3" s="871"/>
      <c r="H3" s="871"/>
      <c r="I3" s="872"/>
    </row>
    <row r="4" spans="1:9" x14ac:dyDescent="0.3">
      <c r="A4" s="873" t="s">
        <v>71</v>
      </c>
      <c r="B4" s="858"/>
      <c r="C4" s="858"/>
      <c r="D4" s="858"/>
      <c r="E4" s="858"/>
      <c r="F4" s="858"/>
      <c r="G4" s="858"/>
      <c r="H4" s="858"/>
      <c r="I4" s="874"/>
    </row>
    <row r="5" spans="1:9" x14ac:dyDescent="0.3">
      <c r="A5" s="873" t="s">
        <v>285</v>
      </c>
      <c r="B5" s="858"/>
      <c r="C5" s="858"/>
      <c r="D5" s="858"/>
      <c r="E5" s="858"/>
      <c r="F5" s="858"/>
      <c r="G5" s="858"/>
      <c r="H5" s="858"/>
      <c r="I5" s="874"/>
    </row>
    <row r="6" spans="1:9" x14ac:dyDescent="0.3">
      <c r="A6" s="873"/>
      <c r="B6" s="858"/>
      <c r="C6" s="858"/>
      <c r="D6" s="858"/>
      <c r="E6" s="858"/>
      <c r="F6" s="858"/>
      <c r="G6" s="858"/>
      <c r="H6" s="858"/>
      <c r="I6" s="874"/>
    </row>
    <row r="7" spans="1:9" ht="15" thickBot="1" x14ac:dyDescent="0.35">
      <c r="A7" s="173"/>
      <c r="B7" s="174"/>
      <c r="C7" s="174"/>
      <c r="D7" s="174"/>
      <c r="E7" s="174"/>
      <c r="F7" s="174"/>
      <c r="G7" s="174"/>
      <c r="H7" s="174"/>
      <c r="I7" s="175"/>
    </row>
    <row r="8" spans="1:9" ht="25.2" thickBot="1" x14ac:dyDescent="0.35">
      <c r="A8" s="153" t="s">
        <v>2</v>
      </c>
      <c r="B8" s="154" t="s">
        <v>3</v>
      </c>
      <c r="C8" s="155" t="s">
        <v>81</v>
      </c>
      <c r="D8" s="156" t="s">
        <v>39</v>
      </c>
      <c r="E8" s="154" t="s">
        <v>5</v>
      </c>
      <c r="F8" s="154" t="s">
        <v>6</v>
      </c>
      <c r="G8" s="154" t="s">
        <v>7</v>
      </c>
      <c r="H8" s="81" t="s">
        <v>8</v>
      </c>
      <c r="I8" s="157" t="s">
        <v>34</v>
      </c>
    </row>
    <row r="9" spans="1:9" ht="96.6" x14ac:dyDescent="0.3">
      <c r="A9" s="158" t="s">
        <v>286</v>
      </c>
      <c r="B9" s="159"/>
      <c r="C9" s="160" t="s">
        <v>287</v>
      </c>
      <c r="D9" s="161">
        <v>44048</v>
      </c>
      <c r="E9" s="159" t="s">
        <v>298</v>
      </c>
      <c r="F9" s="170">
        <v>131132057</v>
      </c>
      <c r="G9" s="162" t="s">
        <v>288</v>
      </c>
      <c r="H9" s="96" t="s">
        <v>9</v>
      </c>
      <c r="I9" s="163">
        <v>133549.5</v>
      </c>
    </row>
    <row r="10" spans="1:9" ht="49.2" thickBot="1" x14ac:dyDescent="0.35">
      <c r="A10" s="164"/>
      <c r="B10" s="130" t="s">
        <v>289</v>
      </c>
      <c r="C10" s="41" t="s">
        <v>290</v>
      </c>
      <c r="D10" s="116">
        <v>44054</v>
      </c>
      <c r="E10" s="41" t="s">
        <v>291</v>
      </c>
      <c r="F10" s="171">
        <v>10103612</v>
      </c>
      <c r="G10" s="41" t="s">
        <v>292</v>
      </c>
      <c r="H10" s="111" t="s">
        <v>253</v>
      </c>
      <c r="I10" s="165">
        <v>35303.57</v>
      </c>
    </row>
    <row r="11" spans="1:9" ht="133.19999999999999" thickBot="1" x14ac:dyDescent="0.35">
      <c r="A11" s="166" t="s">
        <v>293</v>
      </c>
      <c r="B11" s="40"/>
      <c r="C11" s="41" t="s">
        <v>294</v>
      </c>
      <c r="D11" s="116">
        <v>44064</v>
      </c>
      <c r="E11" s="41" t="s">
        <v>92</v>
      </c>
      <c r="F11" s="171">
        <v>130297118</v>
      </c>
      <c r="G11" s="41" t="s">
        <v>295</v>
      </c>
      <c r="H11" s="106" t="s">
        <v>9</v>
      </c>
      <c r="I11" s="165">
        <v>49123.4</v>
      </c>
    </row>
    <row r="12" spans="1:9" ht="97.2" thickBot="1" x14ac:dyDescent="0.35">
      <c r="A12" s="167" t="s">
        <v>300</v>
      </c>
      <c r="B12" s="103"/>
      <c r="C12" s="106" t="s">
        <v>296</v>
      </c>
      <c r="D12" s="168">
        <v>44067</v>
      </c>
      <c r="E12" s="106" t="s">
        <v>299</v>
      </c>
      <c r="F12" s="172">
        <v>101789891</v>
      </c>
      <c r="G12" s="106" t="s">
        <v>297</v>
      </c>
      <c r="H12" s="106" t="s">
        <v>9</v>
      </c>
      <c r="I12" s="169">
        <v>8968</v>
      </c>
    </row>
    <row r="13" spans="1:9" x14ac:dyDescent="0.3">
      <c r="A13" s="118"/>
      <c r="B13" s="118"/>
      <c r="C13" s="121"/>
      <c r="D13" s="121"/>
      <c r="E13" s="121"/>
      <c r="F13" s="122" t="s">
        <v>36</v>
      </c>
      <c r="G13" s="141"/>
      <c r="I13" s="138">
        <f>SUM(I9:I12)</f>
        <v>226944.47</v>
      </c>
    </row>
    <row r="14" spans="1:9" x14ac:dyDescent="0.3">
      <c r="A14" s="118"/>
      <c r="B14" s="118"/>
      <c r="C14" s="121"/>
      <c r="D14" s="121"/>
      <c r="E14" s="121"/>
      <c r="F14" s="121"/>
      <c r="G14" s="122"/>
      <c r="H14" s="122"/>
      <c r="I14" s="2"/>
    </row>
    <row r="15" spans="1:9" x14ac:dyDescent="0.3">
      <c r="A15" s="118"/>
      <c r="B15" s="118"/>
      <c r="C15" s="121"/>
      <c r="D15" s="121"/>
      <c r="E15" s="121"/>
      <c r="F15" s="121"/>
      <c r="G15" s="123"/>
      <c r="H15" s="122"/>
      <c r="I15" s="2"/>
    </row>
    <row r="16" spans="1:9" x14ac:dyDescent="0.3">
      <c r="A16" s="122"/>
      <c r="B16" s="119"/>
      <c r="C16" s="119"/>
      <c r="D16" s="119"/>
      <c r="E16" s="119"/>
      <c r="F16" s="119"/>
      <c r="G16" s="119"/>
      <c r="H16" s="119"/>
      <c r="I16" s="119"/>
    </row>
    <row r="17" spans="1:9" x14ac:dyDescent="0.3">
      <c r="A17" s="122"/>
      <c r="B17" s="122"/>
      <c r="C17" s="144"/>
      <c r="D17" s="144"/>
      <c r="E17" s="144"/>
      <c r="F17" s="119"/>
      <c r="G17" s="119"/>
      <c r="H17" s="119"/>
      <c r="I17" s="119"/>
    </row>
    <row r="18" spans="1:9" x14ac:dyDescent="0.3">
      <c r="A18" s="859" t="s">
        <v>231</v>
      </c>
      <c r="B18" s="859"/>
      <c r="C18" s="859"/>
      <c r="D18" s="859"/>
      <c r="E18" s="859"/>
      <c r="F18" s="859"/>
      <c r="G18" s="859"/>
      <c r="H18" s="859"/>
      <c r="I18" s="859"/>
    </row>
    <row r="19" spans="1:9" x14ac:dyDescent="0.3">
      <c r="A19" s="854" t="s">
        <v>169</v>
      </c>
      <c r="B19" s="854"/>
      <c r="C19" s="854"/>
      <c r="D19" s="854"/>
      <c r="E19" s="854"/>
      <c r="F19" s="854"/>
      <c r="G19" s="854"/>
      <c r="H19" s="854"/>
      <c r="I19" s="854"/>
    </row>
  </sheetData>
  <mergeCells count="6">
    <mergeCell ref="A19:I19"/>
    <mergeCell ref="A3:I3"/>
    <mergeCell ref="A4:I4"/>
    <mergeCell ref="A5:I5"/>
    <mergeCell ref="A6:I6"/>
    <mergeCell ref="A18:I18"/>
  </mergeCells>
  <pageMargins left="1.05" right="0.70866141732283472" top="1.2" bottom="0.74803149606299213" header="0.31496062992125984" footer="0.31496062992125984"/>
  <pageSetup paperSize="9"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2:I15"/>
  <sheetViews>
    <sheetView topLeftCell="A10" workbookViewId="0">
      <selection activeCell="A16" sqref="A1:I16"/>
    </sheetView>
  </sheetViews>
  <sheetFormatPr baseColWidth="10" defaultRowHeight="14.4" x14ac:dyDescent="0.3"/>
  <cols>
    <col min="7" max="7" width="18" customWidth="1"/>
  </cols>
  <sheetData>
    <row r="2" spans="1:9" ht="16.2" x14ac:dyDescent="0.4">
      <c r="A2" s="855" t="s">
        <v>0</v>
      </c>
      <c r="B2" s="856"/>
      <c r="C2" s="856"/>
      <c r="D2" s="856"/>
      <c r="E2" s="856"/>
      <c r="F2" s="856"/>
      <c r="G2" s="856"/>
      <c r="H2" s="856"/>
      <c r="I2" s="857"/>
    </row>
    <row r="3" spans="1:9" x14ac:dyDescent="0.3">
      <c r="A3" s="876" t="s">
        <v>188</v>
      </c>
      <c r="B3" s="877"/>
      <c r="C3" s="877"/>
      <c r="D3" s="877"/>
      <c r="E3" s="877"/>
      <c r="F3" s="877"/>
      <c r="G3" s="877"/>
      <c r="H3" s="877"/>
      <c r="I3" s="878"/>
    </row>
    <row r="4" spans="1:9" x14ac:dyDescent="0.3">
      <c r="A4" s="876" t="s">
        <v>301</v>
      </c>
      <c r="B4" s="877"/>
      <c r="C4" s="877"/>
      <c r="D4" s="877"/>
      <c r="E4" s="877"/>
      <c r="F4" s="877"/>
      <c r="G4" s="877"/>
      <c r="H4" s="877"/>
      <c r="I4" s="878"/>
    </row>
    <row r="5" spans="1:9" x14ac:dyDescent="0.3">
      <c r="A5" s="876"/>
      <c r="B5" s="877"/>
      <c r="C5" s="877"/>
      <c r="D5" s="877"/>
      <c r="E5" s="877"/>
      <c r="F5" s="877"/>
      <c r="G5" s="877"/>
      <c r="H5" s="877"/>
      <c r="I5" s="878"/>
    </row>
    <row r="6" spans="1:9" x14ac:dyDescent="0.3">
      <c r="A6" s="113"/>
      <c r="B6" s="113"/>
      <c r="C6" s="113"/>
      <c r="D6" s="113"/>
      <c r="E6" s="113"/>
      <c r="F6" s="113"/>
      <c r="G6" s="113"/>
      <c r="H6" s="113"/>
      <c r="I6" s="113"/>
    </row>
    <row r="7" spans="1:9" ht="24.6" x14ac:dyDescent="0.3">
      <c r="A7" s="114" t="s">
        <v>2</v>
      </c>
      <c r="B7" s="114" t="s">
        <v>3</v>
      </c>
      <c r="C7" s="115" t="s">
        <v>81</v>
      </c>
      <c r="D7" s="7" t="s">
        <v>39</v>
      </c>
      <c r="E7" s="114" t="s">
        <v>5</v>
      </c>
      <c r="F7" s="114" t="s">
        <v>6</v>
      </c>
      <c r="G7" s="114" t="s">
        <v>7</v>
      </c>
      <c r="H7" s="114" t="s">
        <v>8</v>
      </c>
      <c r="I7" s="7" t="s">
        <v>34</v>
      </c>
    </row>
    <row r="8" spans="1:9" ht="108" customHeight="1" x14ac:dyDescent="0.3">
      <c r="A8" s="124"/>
      <c r="B8" s="126" t="s">
        <v>302</v>
      </c>
      <c r="C8" s="176" t="s">
        <v>303</v>
      </c>
      <c r="D8" s="183">
        <v>44090</v>
      </c>
      <c r="E8" s="126" t="s">
        <v>304</v>
      </c>
      <c r="F8" s="126">
        <v>130000549</v>
      </c>
      <c r="G8" s="126" t="s">
        <v>305</v>
      </c>
      <c r="H8" s="126" t="s">
        <v>306</v>
      </c>
      <c r="I8" s="127">
        <v>4000.2</v>
      </c>
    </row>
    <row r="9" spans="1:9" ht="134.25" customHeight="1" x14ac:dyDescent="0.3">
      <c r="A9" s="39"/>
      <c r="B9" s="178" t="s">
        <v>307</v>
      </c>
      <c r="C9" s="41" t="s">
        <v>308</v>
      </c>
      <c r="D9" s="179">
        <v>44091</v>
      </c>
      <c r="E9" s="41" t="s">
        <v>309</v>
      </c>
      <c r="F9" s="178">
        <v>101874503</v>
      </c>
      <c r="G9" s="41" t="s">
        <v>310</v>
      </c>
      <c r="H9" s="178" t="s">
        <v>306</v>
      </c>
      <c r="I9" s="184">
        <v>34800</v>
      </c>
    </row>
    <row r="10" spans="1:9" ht="60.6" x14ac:dyDescent="0.3">
      <c r="A10" s="179" t="s">
        <v>311</v>
      </c>
      <c r="B10" s="40"/>
      <c r="C10" s="41" t="s">
        <v>312</v>
      </c>
      <c r="D10" s="179">
        <v>44096</v>
      </c>
      <c r="E10" s="180" t="s">
        <v>313</v>
      </c>
      <c r="F10" s="178">
        <v>131505635</v>
      </c>
      <c r="G10" s="41" t="s">
        <v>314</v>
      </c>
      <c r="H10" s="178" t="s">
        <v>306</v>
      </c>
      <c r="I10" s="184">
        <v>7080</v>
      </c>
    </row>
    <row r="11" spans="1:9" x14ac:dyDescent="0.3">
      <c r="A11" s="118"/>
      <c r="B11" s="118"/>
      <c r="C11" s="121"/>
      <c r="D11" s="121"/>
      <c r="E11" s="121"/>
      <c r="F11" s="181"/>
      <c r="G11" s="122" t="s">
        <v>36</v>
      </c>
      <c r="H11" s="122"/>
      <c r="I11" s="2">
        <f>SUM(I8:I10)</f>
        <v>45880.2</v>
      </c>
    </row>
    <row r="12" spans="1:9" x14ac:dyDescent="0.3">
      <c r="A12" s="118"/>
      <c r="B12" s="118"/>
      <c r="C12" s="121"/>
      <c r="D12" s="121"/>
      <c r="E12" s="121"/>
      <c r="F12" s="121"/>
      <c r="G12" s="123"/>
      <c r="H12" s="122"/>
      <c r="I12" s="2"/>
    </row>
    <row r="13" spans="1:9" x14ac:dyDescent="0.3">
      <c r="A13" s="119"/>
      <c r="B13" s="118"/>
      <c r="C13" s="121"/>
      <c r="D13" s="121"/>
      <c r="E13" s="121"/>
      <c r="F13" s="121"/>
      <c r="G13" s="123"/>
      <c r="H13" s="122"/>
      <c r="I13" s="2"/>
    </row>
    <row r="14" spans="1:9" x14ac:dyDescent="0.3">
      <c r="A14" s="875" t="s">
        <v>231</v>
      </c>
      <c r="B14" s="875"/>
      <c r="C14" s="875"/>
      <c r="D14" s="875"/>
      <c r="E14" s="875"/>
      <c r="F14" s="875"/>
      <c r="G14" s="875"/>
      <c r="H14" s="875"/>
      <c r="I14" s="875"/>
    </row>
    <row r="15" spans="1:9" x14ac:dyDescent="0.3">
      <c r="A15" s="875" t="s">
        <v>315</v>
      </c>
      <c r="B15" s="875"/>
      <c r="C15" s="875"/>
      <c r="D15" s="875"/>
      <c r="E15" s="875"/>
      <c r="F15" s="875"/>
      <c r="G15" s="875"/>
      <c r="H15" s="875"/>
      <c r="I15" s="875"/>
    </row>
  </sheetData>
  <mergeCells count="6">
    <mergeCell ref="A15:I15"/>
    <mergeCell ref="A2:I2"/>
    <mergeCell ref="A3:I3"/>
    <mergeCell ref="A4:I4"/>
    <mergeCell ref="A5:I5"/>
    <mergeCell ref="A14:I14"/>
  </mergeCell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
  <sheetViews>
    <sheetView workbookViewId="0"/>
  </sheetViews>
  <sheetFormatPr baseColWidth="10" defaultRowHeight="14.4" x14ac:dyDescent="0.3"/>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2:H17"/>
  <sheetViews>
    <sheetView topLeftCell="A10" workbookViewId="0">
      <selection activeCell="A17" sqref="A1:G17"/>
    </sheetView>
  </sheetViews>
  <sheetFormatPr baseColWidth="10" defaultRowHeight="14.4" x14ac:dyDescent="0.3"/>
  <cols>
    <col min="1" max="1" width="14" customWidth="1"/>
    <col min="2" max="2" width="15.109375" customWidth="1"/>
    <col min="5" max="5" width="20.33203125" customWidth="1"/>
  </cols>
  <sheetData>
    <row r="2" spans="1:8" ht="16.2" x14ac:dyDescent="0.4">
      <c r="A2" s="855" t="s">
        <v>0</v>
      </c>
      <c r="B2" s="856"/>
      <c r="C2" s="856"/>
      <c r="D2" s="856"/>
      <c r="E2" s="856"/>
      <c r="F2" s="856"/>
      <c r="G2" s="856"/>
    </row>
    <row r="3" spans="1:8" x14ac:dyDescent="0.3">
      <c r="A3" s="876" t="s">
        <v>71</v>
      </c>
      <c r="B3" s="877"/>
      <c r="C3" s="877"/>
      <c r="D3" s="877"/>
      <c r="E3" s="877"/>
      <c r="F3" s="877"/>
      <c r="G3" s="878"/>
    </row>
    <row r="4" spans="1:8" x14ac:dyDescent="0.3">
      <c r="A4" s="876" t="s">
        <v>301</v>
      </c>
      <c r="B4" s="877"/>
      <c r="C4" s="877"/>
      <c r="D4" s="877"/>
      <c r="E4" s="877"/>
      <c r="F4" s="877"/>
      <c r="G4" s="878"/>
    </row>
    <row r="5" spans="1:8" x14ac:dyDescent="0.3">
      <c r="A5" s="187"/>
      <c r="B5" s="187"/>
      <c r="C5" s="187"/>
      <c r="D5" s="187"/>
      <c r="E5" s="187"/>
      <c r="F5" s="187"/>
      <c r="G5" s="187"/>
    </row>
    <row r="6" spans="1:8" ht="24.6" x14ac:dyDescent="0.3">
      <c r="A6" s="115" t="s">
        <v>81</v>
      </c>
      <c r="B6" s="114" t="s">
        <v>39</v>
      </c>
      <c r="C6" s="114" t="s">
        <v>5</v>
      </c>
      <c r="D6" s="114" t="s">
        <v>6</v>
      </c>
      <c r="E6" s="114" t="s">
        <v>219</v>
      </c>
      <c r="F6" s="114" t="s">
        <v>316</v>
      </c>
      <c r="G6" s="7" t="s">
        <v>34</v>
      </c>
    </row>
    <row r="7" spans="1:8" ht="120.75" customHeight="1" x14ac:dyDescent="0.3">
      <c r="A7" s="176" t="s">
        <v>303</v>
      </c>
      <c r="B7" s="177">
        <v>44090</v>
      </c>
      <c r="C7" s="126" t="s">
        <v>304</v>
      </c>
      <c r="D7" s="54"/>
      <c r="E7" s="126" t="s">
        <v>317</v>
      </c>
      <c r="F7" s="182" t="s">
        <v>306</v>
      </c>
      <c r="G7" s="127">
        <v>4000.2</v>
      </c>
    </row>
    <row r="8" spans="1:8" ht="158.25" customHeight="1" x14ac:dyDescent="0.3">
      <c r="A8" s="178" t="s">
        <v>308</v>
      </c>
      <c r="B8" s="100">
        <v>44091</v>
      </c>
      <c r="C8" s="41" t="s">
        <v>309</v>
      </c>
      <c r="D8" s="54"/>
      <c r="E8" s="41" t="s">
        <v>310</v>
      </c>
      <c r="F8" s="41" t="s">
        <v>306</v>
      </c>
      <c r="G8" s="117">
        <v>34800</v>
      </c>
    </row>
    <row r="9" spans="1:8" ht="82.5" customHeight="1" x14ac:dyDescent="0.3">
      <c r="A9" s="41" t="s">
        <v>312</v>
      </c>
      <c r="B9" s="100">
        <v>44096</v>
      </c>
      <c r="C9" s="178" t="s">
        <v>313</v>
      </c>
      <c r="D9" s="54"/>
      <c r="E9" s="41" t="s">
        <v>314</v>
      </c>
      <c r="F9" s="99" t="s">
        <v>306</v>
      </c>
      <c r="G9" s="117">
        <v>7080</v>
      </c>
    </row>
    <row r="10" spans="1:8" x14ac:dyDescent="0.3">
      <c r="B10" s="121"/>
      <c r="C10" s="121"/>
      <c r="D10" s="121"/>
      <c r="E10" s="122" t="s">
        <v>36</v>
      </c>
      <c r="F10" s="122"/>
      <c r="G10" s="185">
        <f>SUM(G7:G9)</f>
        <v>45880.2</v>
      </c>
    </row>
    <row r="11" spans="1:8" x14ac:dyDescent="0.3">
      <c r="B11" s="121"/>
      <c r="C11" s="121"/>
      <c r="D11" s="121"/>
      <c r="E11" s="121"/>
      <c r="F11" s="123"/>
      <c r="G11" s="122"/>
    </row>
    <row r="12" spans="1:8" x14ac:dyDescent="0.3">
      <c r="B12" s="119"/>
      <c r="C12" s="119"/>
      <c r="D12" s="119"/>
      <c r="E12" s="119"/>
      <c r="F12" s="123"/>
      <c r="G12" s="122"/>
      <c r="H12" s="2">
        <f>SUM(H8:H11)</f>
        <v>0</v>
      </c>
    </row>
    <row r="13" spans="1:8" x14ac:dyDescent="0.3">
      <c r="B13" s="144"/>
      <c r="C13" s="144"/>
      <c r="D13" s="144"/>
      <c r="E13" s="119"/>
      <c r="F13" s="119"/>
      <c r="G13" s="119"/>
      <c r="H13" s="2"/>
    </row>
    <row r="14" spans="1:8" x14ac:dyDescent="0.3">
      <c r="F14" s="119"/>
      <c r="G14" s="119"/>
      <c r="H14" s="2"/>
    </row>
    <row r="15" spans="1:8" x14ac:dyDescent="0.3">
      <c r="A15" s="859" t="s">
        <v>318</v>
      </c>
      <c r="B15" s="859"/>
      <c r="C15" s="859"/>
      <c r="D15" s="859"/>
      <c r="E15" s="859"/>
      <c r="F15" s="859"/>
      <c r="G15" s="859"/>
      <c r="H15" s="119"/>
    </row>
    <row r="16" spans="1:8" x14ac:dyDescent="0.3">
      <c r="A16" s="859" t="s">
        <v>319</v>
      </c>
      <c r="B16" s="859"/>
      <c r="C16" s="859"/>
      <c r="D16" s="859"/>
      <c r="E16" s="859"/>
      <c r="F16" s="859"/>
      <c r="G16" s="859"/>
      <c r="H16" s="119"/>
    </row>
    <row r="17" spans="2:6" x14ac:dyDescent="0.3">
      <c r="B17" s="186"/>
      <c r="C17" s="186"/>
      <c r="D17" s="186"/>
      <c r="E17" s="186"/>
      <c r="F17" s="186"/>
    </row>
  </sheetData>
  <mergeCells count="5">
    <mergeCell ref="A15:G15"/>
    <mergeCell ref="A16:G16"/>
    <mergeCell ref="A2:G2"/>
    <mergeCell ref="A3:G3"/>
    <mergeCell ref="A4:G4"/>
  </mergeCell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2:I19"/>
  <sheetViews>
    <sheetView workbookViewId="0">
      <selection activeCell="A19" sqref="A1:I19"/>
    </sheetView>
  </sheetViews>
  <sheetFormatPr baseColWidth="10" defaultRowHeight="14.4" x14ac:dyDescent="0.3"/>
  <cols>
    <col min="3" max="3" width="21.33203125" customWidth="1"/>
    <col min="4" max="4" width="12" customWidth="1"/>
    <col min="5" max="5" width="12.109375" customWidth="1"/>
    <col min="7" max="7" width="24.6640625" customWidth="1"/>
    <col min="8" max="8" width="12" customWidth="1"/>
    <col min="9" max="9" width="12.109375" customWidth="1"/>
  </cols>
  <sheetData>
    <row r="2" spans="1:9" ht="16.2" x14ac:dyDescent="0.4">
      <c r="A2" s="855" t="s">
        <v>0</v>
      </c>
      <c r="B2" s="856"/>
      <c r="C2" s="856"/>
      <c r="D2" s="856"/>
      <c r="E2" s="856"/>
      <c r="F2" s="856"/>
      <c r="G2" s="856"/>
      <c r="H2" s="856"/>
      <c r="I2" s="857"/>
    </row>
    <row r="3" spans="1:9" x14ac:dyDescent="0.3">
      <c r="A3" s="876" t="s">
        <v>320</v>
      </c>
      <c r="B3" s="877"/>
      <c r="C3" s="877"/>
      <c r="D3" s="877"/>
      <c r="E3" s="877"/>
      <c r="F3" s="877"/>
      <c r="G3" s="877"/>
      <c r="H3" s="877"/>
      <c r="I3" s="878"/>
    </row>
    <row r="4" spans="1:9" x14ac:dyDescent="0.3">
      <c r="A4" s="876" t="s">
        <v>321</v>
      </c>
      <c r="B4" s="877"/>
      <c r="C4" s="877"/>
      <c r="D4" s="877"/>
      <c r="E4" s="877"/>
      <c r="F4" s="877"/>
      <c r="G4" s="877"/>
      <c r="H4" s="877"/>
      <c r="I4" s="878"/>
    </row>
    <row r="5" spans="1:9" x14ac:dyDescent="0.3">
      <c r="A5" s="876"/>
      <c r="B5" s="877"/>
      <c r="C5" s="877"/>
      <c r="D5" s="877"/>
      <c r="E5" s="877"/>
      <c r="F5" s="877"/>
      <c r="G5" s="877"/>
      <c r="H5" s="877"/>
      <c r="I5" s="878"/>
    </row>
    <row r="6" spans="1:9" ht="15" thickBot="1" x14ac:dyDescent="0.35">
      <c r="A6" s="200"/>
      <c r="B6" s="200"/>
      <c r="C6" s="200"/>
      <c r="D6" s="200"/>
      <c r="E6" s="200"/>
      <c r="F6" s="200"/>
      <c r="G6" s="200"/>
      <c r="H6" s="200"/>
      <c r="I6" s="200"/>
    </row>
    <row r="7" spans="1:9" ht="24.6" x14ac:dyDescent="0.3">
      <c r="A7" s="202" t="s">
        <v>2</v>
      </c>
      <c r="B7" s="203" t="s">
        <v>3</v>
      </c>
      <c r="C7" s="204" t="s">
        <v>73</v>
      </c>
      <c r="D7" s="203" t="s">
        <v>341</v>
      </c>
      <c r="E7" s="203" t="s">
        <v>5</v>
      </c>
      <c r="F7" s="203" t="s">
        <v>6</v>
      </c>
      <c r="G7" s="203" t="s">
        <v>7</v>
      </c>
      <c r="H7" s="203" t="s">
        <v>8</v>
      </c>
      <c r="I7" s="201" t="s">
        <v>34</v>
      </c>
    </row>
    <row r="8" spans="1:9" ht="192.75" customHeight="1" x14ac:dyDescent="0.3">
      <c r="A8" s="226" t="s">
        <v>322</v>
      </c>
      <c r="B8" s="227"/>
      <c r="C8" s="228" t="s">
        <v>323</v>
      </c>
      <c r="D8" s="229">
        <v>44105</v>
      </c>
      <c r="E8" s="227" t="s">
        <v>49</v>
      </c>
      <c r="F8" s="230">
        <v>130983666</v>
      </c>
      <c r="G8" s="227" t="s">
        <v>342</v>
      </c>
      <c r="H8" s="68" t="s">
        <v>9</v>
      </c>
      <c r="I8" s="220">
        <v>9912</v>
      </c>
    </row>
    <row r="9" spans="1:9" ht="151.5" customHeight="1" x14ac:dyDescent="0.3">
      <c r="A9" s="231"/>
      <c r="B9" s="91" t="s">
        <v>324</v>
      </c>
      <c r="C9" s="11" t="s">
        <v>325</v>
      </c>
      <c r="D9" s="10">
        <v>44126</v>
      </c>
      <c r="E9" s="11" t="s">
        <v>49</v>
      </c>
      <c r="F9" s="230">
        <v>130983666</v>
      </c>
      <c r="G9" s="11" t="s">
        <v>343</v>
      </c>
      <c r="H9" s="68" t="s">
        <v>9</v>
      </c>
      <c r="I9" s="224">
        <v>90091.53</v>
      </c>
    </row>
    <row r="10" spans="1:9" ht="147" customHeight="1" x14ac:dyDescent="0.3">
      <c r="A10" s="231" t="s">
        <v>326</v>
      </c>
      <c r="B10" s="91"/>
      <c r="C10" s="11" t="s">
        <v>327</v>
      </c>
      <c r="D10" s="10">
        <v>44126</v>
      </c>
      <c r="E10" s="11" t="s">
        <v>328</v>
      </c>
      <c r="F10" s="9">
        <v>130752397</v>
      </c>
      <c r="G10" s="11" t="s">
        <v>329</v>
      </c>
      <c r="H10" s="68" t="s">
        <v>9</v>
      </c>
      <c r="I10" s="224">
        <v>30798</v>
      </c>
    </row>
    <row r="11" spans="1:9" ht="103.5" customHeight="1" x14ac:dyDescent="0.3">
      <c r="A11" s="231" t="s">
        <v>330</v>
      </c>
      <c r="B11" s="91"/>
      <c r="C11" s="11" t="s">
        <v>331</v>
      </c>
      <c r="D11" s="10">
        <v>44131</v>
      </c>
      <c r="E11" s="11" t="s">
        <v>332</v>
      </c>
      <c r="F11" s="9">
        <v>101893931</v>
      </c>
      <c r="G11" s="11" t="s">
        <v>333</v>
      </c>
      <c r="H11" s="199" t="s">
        <v>9</v>
      </c>
      <c r="I11" s="224">
        <v>13959.4</v>
      </c>
    </row>
    <row r="12" spans="1:9" ht="132" customHeight="1" thickBot="1" x14ac:dyDescent="0.35">
      <c r="A12" s="232" t="s">
        <v>334</v>
      </c>
      <c r="B12" s="233"/>
      <c r="C12" s="205" t="s">
        <v>335</v>
      </c>
      <c r="D12" s="234">
        <v>44131</v>
      </c>
      <c r="E12" s="205" t="s">
        <v>336</v>
      </c>
      <c r="F12" s="233">
        <v>101012072</v>
      </c>
      <c r="G12" s="205" t="s">
        <v>344</v>
      </c>
      <c r="H12" s="209" t="s">
        <v>9</v>
      </c>
      <c r="I12" s="225">
        <v>45599.14</v>
      </c>
    </row>
    <row r="13" spans="1:9" x14ac:dyDescent="0.3">
      <c r="A13" s="118"/>
      <c r="B13" s="118"/>
      <c r="C13" s="121"/>
      <c r="D13" s="121"/>
      <c r="E13" s="121"/>
      <c r="F13" s="121"/>
      <c r="G13" s="122" t="s">
        <v>36</v>
      </c>
      <c r="H13" s="122"/>
      <c r="I13" s="138">
        <f>SUM(I8:I12)</f>
        <v>190360.07</v>
      </c>
    </row>
    <row r="14" spans="1:9" x14ac:dyDescent="0.3">
      <c r="A14" s="118"/>
      <c r="B14" s="118"/>
      <c r="C14" s="121"/>
      <c r="D14" s="121"/>
      <c r="E14" s="121"/>
      <c r="F14" s="121"/>
      <c r="G14" s="123"/>
      <c r="H14" s="122"/>
      <c r="I14" s="2"/>
    </row>
    <row r="15" spans="1:9" x14ac:dyDescent="0.3">
      <c r="A15" s="119"/>
      <c r="B15" s="118"/>
      <c r="C15" s="121"/>
      <c r="D15" s="121"/>
      <c r="E15" s="121"/>
      <c r="F15" s="121"/>
      <c r="G15" s="123"/>
      <c r="H15" s="119"/>
      <c r="I15" s="2"/>
    </row>
    <row r="16" spans="1:9" x14ac:dyDescent="0.3">
      <c r="A16" s="122"/>
      <c r="B16" s="119"/>
      <c r="C16" s="119"/>
      <c r="D16" s="119"/>
      <c r="E16" s="119"/>
      <c r="F16" s="119"/>
      <c r="G16" s="119"/>
      <c r="H16" s="119"/>
      <c r="I16" s="119"/>
    </row>
    <row r="17" spans="1:9" x14ac:dyDescent="0.3">
      <c r="A17" s="122"/>
      <c r="B17" s="122"/>
      <c r="C17" s="144"/>
      <c r="D17" s="144"/>
      <c r="E17" s="144"/>
      <c r="F17" s="119"/>
      <c r="G17" s="119"/>
      <c r="I17" s="119"/>
    </row>
    <row r="18" spans="1:9" x14ac:dyDescent="0.3">
      <c r="A18" s="859" t="s">
        <v>318</v>
      </c>
      <c r="B18" s="859"/>
      <c r="C18" s="859"/>
      <c r="D18" s="859"/>
      <c r="E18" s="859"/>
      <c r="F18" s="859"/>
      <c r="G18" s="859"/>
      <c r="H18" s="859"/>
      <c r="I18" s="859"/>
    </row>
    <row r="19" spans="1:9" x14ac:dyDescent="0.3">
      <c r="A19" s="859" t="s">
        <v>319</v>
      </c>
      <c r="B19" s="859"/>
      <c r="C19" s="859"/>
      <c r="D19" s="859"/>
      <c r="E19" s="859"/>
      <c r="F19" s="859"/>
      <c r="G19" s="859"/>
      <c r="H19" s="859"/>
      <c r="I19" s="859"/>
    </row>
  </sheetData>
  <mergeCells count="6">
    <mergeCell ref="A18:I18"/>
    <mergeCell ref="A19:I19"/>
    <mergeCell ref="A2:I2"/>
    <mergeCell ref="A3:I3"/>
    <mergeCell ref="A4:I4"/>
    <mergeCell ref="A5:I5"/>
  </mergeCells>
  <pageMargins left="1.1599999999999999" right="0.4" top="0.74803149606299213" bottom="0.74803149606299213" header="0.31496062992125984" footer="0.31496062992125984"/>
  <pageSetup paperSize="9"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2:I21"/>
  <sheetViews>
    <sheetView workbookViewId="0">
      <selection activeCell="H27" sqref="H27"/>
    </sheetView>
  </sheetViews>
  <sheetFormatPr baseColWidth="10" defaultRowHeight="14.4" x14ac:dyDescent="0.3"/>
  <cols>
    <col min="3" max="3" width="19.88671875" customWidth="1"/>
    <col min="4" max="4" width="11.5546875" bestFit="1" customWidth="1"/>
    <col min="5" max="5" width="12.5546875" customWidth="1"/>
    <col min="6" max="6" width="12.109375" customWidth="1"/>
    <col min="7" max="7" width="21.88671875" customWidth="1"/>
    <col min="8" max="8" width="16.33203125" customWidth="1"/>
    <col min="9" max="9" width="13.88671875" customWidth="1"/>
  </cols>
  <sheetData>
    <row r="2" spans="1:9" ht="16.2" x14ac:dyDescent="0.4">
      <c r="A2" s="855" t="s">
        <v>0</v>
      </c>
      <c r="B2" s="856"/>
      <c r="C2" s="856"/>
      <c r="D2" s="856"/>
      <c r="E2" s="856"/>
      <c r="F2" s="856"/>
      <c r="G2" s="856"/>
      <c r="H2" s="856"/>
      <c r="I2" s="857"/>
    </row>
    <row r="3" spans="1:9" x14ac:dyDescent="0.3">
      <c r="A3" s="876" t="s">
        <v>1</v>
      </c>
      <c r="B3" s="877"/>
      <c r="C3" s="877"/>
      <c r="D3" s="877"/>
      <c r="E3" s="877"/>
      <c r="F3" s="877"/>
      <c r="G3" s="877"/>
      <c r="H3" s="877"/>
      <c r="I3" s="878"/>
    </row>
    <row r="4" spans="1:9" x14ac:dyDescent="0.3">
      <c r="A4" s="876" t="s">
        <v>321</v>
      </c>
      <c r="B4" s="877"/>
      <c r="C4" s="877"/>
      <c r="D4" s="877"/>
      <c r="E4" s="877"/>
      <c r="F4" s="877"/>
      <c r="G4" s="877"/>
      <c r="H4" s="877"/>
      <c r="I4" s="878"/>
    </row>
    <row r="5" spans="1:9" x14ac:dyDescent="0.3">
      <c r="A5" s="876"/>
      <c r="B5" s="877"/>
      <c r="C5" s="877"/>
      <c r="D5" s="877"/>
      <c r="E5" s="877"/>
      <c r="F5" s="877"/>
      <c r="G5" s="877"/>
      <c r="H5" s="877"/>
      <c r="I5" s="878"/>
    </row>
    <row r="6" spans="1:9" x14ac:dyDescent="0.3">
      <c r="A6" s="113"/>
      <c r="B6" s="113"/>
      <c r="C6" s="113"/>
      <c r="D6" s="113"/>
      <c r="E6" s="113"/>
      <c r="F6" s="113"/>
      <c r="G6" s="113"/>
      <c r="H6" s="113"/>
      <c r="I6" s="113"/>
    </row>
    <row r="7" spans="1:9" ht="28.2" thickBot="1" x14ac:dyDescent="0.35">
      <c r="A7" s="211" t="s">
        <v>193</v>
      </c>
      <c r="B7" s="211" t="s">
        <v>194</v>
      </c>
      <c r="C7" s="212" t="s">
        <v>73</v>
      </c>
      <c r="D7" s="211" t="s">
        <v>341</v>
      </c>
      <c r="E7" s="213" t="s">
        <v>5</v>
      </c>
      <c r="F7" s="213" t="s">
        <v>6</v>
      </c>
      <c r="G7" s="213" t="s">
        <v>7</v>
      </c>
      <c r="H7" s="211" t="s">
        <v>8</v>
      </c>
      <c r="I7" s="211" t="s">
        <v>34</v>
      </c>
    </row>
    <row r="8" spans="1:9" ht="153.75" customHeight="1" x14ac:dyDescent="0.3">
      <c r="A8" s="216"/>
      <c r="B8" s="214" t="s">
        <v>121</v>
      </c>
      <c r="C8" s="217" t="s">
        <v>337</v>
      </c>
      <c r="D8" s="218">
        <v>44089</v>
      </c>
      <c r="E8" s="214" t="s">
        <v>338</v>
      </c>
      <c r="F8" s="214">
        <v>130093342</v>
      </c>
      <c r="G8" s="214" t="s">
        <v>339</v>
      </c>
      <c r="H8" s="214" t="s">
        <v>66</v>
      </c>
      <c r="I8" s="219">
        <v>1663800</v>
      </c>
    </row>
    <row r="9" spans="1:9" ht="212.25" customHeight="1" x14ac:dyDescent="0.3">
      <c r="A9" s="206" t="s">
        <v>322</v>
      </c>
      <c r="B9" s="196"/>
      <c r="C9" s="197" t="s">
        <v>323</v>
      </c>
      <c r="D9" s="198">
        <v>44105</v>
      </c>
      <c r="E9" s="196" t="s">
        <v>49</v>
      </c>
      <c r="F9" s="196">
        <v>130983666</v>
      </c>
      <c r="G9" s="196" t="s">
        <v>340</v>
      </c>
      <c r="H9" s="196" t="s">
        <v>9</v>
      </c>
      <c r="I9" s="220">
        <v>9912</v>
      </c>
    </row>
    <row r="10" spans="1:9" ht="158.25" customHeight="1" x14ac:dyDescent="0.3">
      <c r="A10" s="207"/>
      <c r="B10" s="188" t="s">
        <v>324</v>
      </c>
      <c r="C10" s="68" t="s">
        <v>325</v>
      </c>
      <c r="D10" s="189">
        <v>44126</v>
      </c>
      <c r="E10" s="68" t="s">
        <v>49</v>
      </c>
      <c r="F10" s="196">
        <v>130983666</v>
      </c>
      <c r="G10" s="68" t="s">
        <v>345</v>
      </c>
      <c r="H10" s="68" t="s">
        <v>9</v>
      </c>
      <c r="I10" s="221">
        <v>90091.53</v>
      </c>
    </row>
    <row r="11" spans="1:9" ht="146.25" customHeight="1" x14ac:dyDescent="0.3">
      <c r="A11" s="207" t="s">
        <v>326</v>
      </c>
      <c r="B11" s="188"/>
      <c r="C11" s="68" t="s">
        <v>327</v>
      </c>
      <c r="D11" s="189" t="s">
        <v>347</v>
      </c>
      <c r="E11" s="68" t="s">
        <v>328</v>
      </c>
      <c r="F11" s="68">
        <v>130752397</v>
      </c>
      <c r="G11" s="68" t="s">
        <v>329</v>
      </c>
      <c r="H11" s="68" t="s">
        <v>9</v>
      </c>
      <c r="I11" s="221">
        <v>30798</v>
      </c>
    </row>
    <row r="12" spans="1:9" ht="105" customHeight="1" x14ac:dyDescent="0.3">
      <c r="A12" s="207" t="s">
        <v>330</v>
      </c>
      <c r="B12" s="188"/>
      <c r="C12" s="68" t="s">
        <v>331</v>
      </c>
      <c r="D12" s="189">
        <v>44131</v>
      </c>
      <c r="E12" s="68" t="s">
        <v>332</v>
      </c>
      <c r="F12" s="68">
        <v>101893931</v>
      </c>
      <c r="G12" s="68" t="s">
        <v>333</v>
      </c>
      <c r="H12" s="68" t="s">
        <v>9</v>
      </c>
      <c r="I12" s="221">
        <v>13959.4</v>
      </c>
    </row>
    <row r="13" spans="1:9" ht="156.75" customHeight="1" thickBot="1" x14ac:dyDescent="0.35">
      <c r="A13" s="208" t="s">
        <v>334</v>
      </c>
      <c r="B13" s="209"/>
      <c r="C13" s="209" t="s">
        <v>335</v>
      </c>
      <c r="D13" s="215">
        <v>44131</v>
      </c>
      <c r="E13" s="209" t="s">
        <v>336</v>
      </c>
      <c r="F13" s="209">
        <v>101012072</v>
      </c>
      <c r="G13" s="209" t="s">
        <v>346</v>
      </c>
      <c r="H13" s="209" t="s">
        <v>9</v>
      </c>
      <c r="I13" s="222">
        <v>45599.14</v>
      </c>
    </row>
    <row r="14" spans="1:9" x14ac:dyDescent="0.3">
      <c r="A14" s="190"/>
      <c r="B14" s="190"/>
      <c r="C14" s="191"/>
      <c r="D14" s="191"/>
      <c r="E14" s="191"/>
      <c r="F14" s="191"/>
      <c r="G14" s="210" t="s">
        <v>36</v>
      </c>
      <c r="H14" s="192"/>
      <c r="I14" s="223">
        <f>SUM(I8:I13)</f>
        <v>1854160.0699999998</v>
      </c>
    </row>
    <row r="15" spans="1:9" x14ac:dyDescent="0.3">
      <c r="A15" s="190"/>
      <c r="B15" s="190"/>
      <c r="C15" s="191"/>
      <c r="D15" s="191"/>
      <c r="E15" s="191"/>
      <c r="F15" s="191"/>
      <c r="G15" s="194"/>
      <c r="H15" s="192"/>
      <c r="I15" s="193"/>
    </row>
    <row r="16" spans="1:9" x14ac:dyDescent="0.3">
      <c r="A16" s="191"/>
      <c r="B16" s="190"/>
      <c r="C16" s="191"/>
      <c r="D16" s="191"/>
      <c r="E16" s="191"/>
      <c r="F16" s="191"/>
      <c r="G16" s="194"/>
      <c r="H16" s="192"/>
      <c r="I16" s="193"/>
    </row>
    <row r="17" spans="1:9" x14ac:dyDescent="0.3">
      <c r="A17" s="192"/>
      <c r="B17" s="191"/>
      <c r="C17" s="191"/>
      <c r="D17" s="191"/>
      <c r="E17" s="191"/>
      <c r="F17" s="191"/>
      <c r="G17" s="191"/>
      <c r="H17" s="191"/>
      <c r="I17" s="191"/>
    </row>
    <row r="18" spans="1:9" x14ac:dyDescent="0.3">
      <c r="A18" s="192"/>
      <c r="B18" s="192"/>
      <c r="C18" s="195"/>
      <c r="D18" s="195"/>
      <c r="E18" s="195"/>
      <c r="F18" s="191"/>
      <c r="G18" s="191"/>
      <c r="H18" s="191"/>
      <c r="I18" s="191"/>
    </row>
    <row r="19" spans="1:9" x14ac:dyDescent="0.3">
      <c r="A19" s="191"/>
      <c r="B19" s="191"/>
      <c r="C19" s="191"/>
      <c r="D19" s="191"/>
      <c r="E19" s="191"/>
      <c r="F19" s="191"/>
      <c r="G19" s="191"/>
      <c r="H19" s="191"/>
      <c r="I19" s="191"/>
    </row>
    <row r="20" spans="1:9" x14ac:dyDescent="0.3">
      <c r="A20" s="859" t="s">
        <v>318</v>
      </c>
      <c r="B20" s="859"/>
      <c r="C20" s="859"/>
      <c r="D20" s="859"/>
      <c r="E20" s="859"/>
      <c r="F20" s="859"/>
      <c r="G20" s="859"/>
      <c r="H20" s="859"/>
      <c r="I20" s="859"/>
    </row>
    <row r="21" spans="1:9" x14ac:dyDescent="0.3">
      <c r="A21" s="859" t="s">
        <v>319</v>
      </c>
      <c r="B21" s="859"/>
      <c r="C21" s="859"/>
      <c r="D21" s="859"/>
      <c r="E21" s="859"/>
      <c r="F21" s="859"/>
      <c r="G21" s="859"/>
      <c r="H21" s="859"/>
      <c r="I21" s="859"/>
    </row>
  </sheetData>
  <mergeCells count="6">
    <mergeCell ref="A20:I20"/>
    <mergeCell ref="A21:I21"/>
    <mergeCell ref="A2:I2"/>
    <mergeCell ref="A3:I3"/>
    <mergeCell ref="A4:I4"/>
    <mergeCell ref="A5:I5"/>
  </mergeCells>
  <pageMargins left="1.01" right="0.37" top="0.74803149606299213" bottom="0.74803149606299213" header="0.31496062992125984" footer="0.31496062992125984"/>
  <pageSetup paperSize="9"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2:M140"/>
  <sheetViews>
    <sheetView topLeftCell="A16" zoomScale="80" zoomScaleNormal="80" workbookViewId="0">
      <selection activeCell="I10" sqref="I10"/>
    </sheetView>
  </sheetViews>
  <sheetFormatPr baseColWidth="10" defaultRowHeight="14.4" x14ac:dyDescent="0.3"/>
  <cols>
    <col min="1" max="1" width="29" customWidth="1"/>
    <col min="2" max="2" width="17.44140625" customWidth="1"/>
    <col min="3" max="3" width="32.88671875" customWidth="1"/>
    <col min="4" max="4" width="17" customWidth="1"/>
    <col min="5" max="5" width="42.44140625" customWidth="1"/>
    <col min="6" max="6" width="25" customWidth="1"/>
    <col min="13" max="13" width="11.44140625" customWidth="1"/>
  </cols>
  <sheetData>
    <row r="2" spans="1:6" ht="15.6" x14ac:dyDescent="0.3">
      <c r="A2" s="24"/>
      <c r="B2" s="24"/>
      <c r="C2" s="24"/>
      <c r="D2" s="24"/>
      <c r="E2" s="24"/>
      <c r="F2" s="24"/>
    </row>
    <row r="3" spans="1:6" ht="15.6" x14ac:dyDescent="0.3">
      <c r="A3" s="24"/>
      <c r="B3" s="24"/>
      <c r="C3" s="24"/>
      <c r="D3" s="24"/>
      <c r="E3" s="24"/>
      <c r="F3" s="24"/>
    </row>
    <row r="4" spans="1:6" ht="15.6" x14ac:dyDescent="0.3">
      <c r="A4" s="24"/>
      <c r="B4" s="24"/>
      <c r="C4" s="24"/>
      <c r="D4" s="24"/>
      <c r="E4" s="24"/>
      <c r="F4" s="24"/>
    </row>
    <row r="5" spans="1:6" ht="15.6" x14ac:dyDescent="0.3">
      <c r="A5" s="24"/>
      <c r="B5" s="24"/>
      <c r="C5" s="24"/>
      <c r="D5" s="24"/>
      <c r="E5" s="24"/>
      <c r="F5" s="24"/>
    </row>
    <row r="6" spans="1:6" ht="30" x14ac:dyDescent="0.7">
      <c r="A6" s="879" t="s">
        <v>71</v>
      </c>
      <c r="B6" s="880"/>
      <c r="C6" s="880"/>
      <c r="D6" s="880"/>
      <c r="E6" s="880"/>
      <c r="F6" s="881"/>
    </row>
    <row r="7" spans="1:6" ht="21.75" customHeight="1" x14ac:dyDescent="0.3">
      <c r="A7" s="882" t="s">
        <v>930</v>
      </c>
      <c r="B7" s="883"/>
      <c r="C7" s="883"/>
      <c r="D7" s="883"/>
      <c r="E7" s="883"/>
      <c r="F7" s="884"/>
    </row>
    <row r="8" spans="1:6" ht="15.6" x14ac:dyDescent="0.3">
      <c r="A8" s="306"/>
      <c r="B8" s="306"/>
      <c r="C8" s="306"/>
      <c r="D8" s="306"/>
      <c r="E8" s="306"/>
      <c r="F8" s="306"/>
    </row>
    <row r="9" spans="1:6" ht="42" x14ac:dyDescent="0.4">
      <c r="A9" s="374" t="s">
        <v>81</v>
      </c>
      <c r="B9" s="375" t="s">
        <v>39</v>
      </c>
      <c r="C9" s="375" t="s">
        <v>5</v>
      </c>
      <c r="D9" s="376" t="s">
        <v>6</v>
      </c>
      <c r="E9" s="376" t="s">
        <v>1015</v>
      </c>
      <c r="F9" s="375" t="s">
        <v>34</v>
      </c>
    </row>
    <row r="10" spans="1:6" ht="213.75" customHeight="1" x14ac:dyDescent="0.3">
      <c r="A10" s="310" t="s">
        <v>931</v>
      </c>
      <c r="B10" s="311">
        <v>44473</v>
      </c>
      <c r="C10" s="312" t="s">
        <v>932</v>
      </c>
      <c r="D10" s="312">
        <v>101824735</v>
      </c>
      <c r="E10" s="312" t="s">
        <v>933</v>
      </c>
      <c r="F10" s="313">
        <v>8700</v>
      </c>
    </row>
    <row r="11" spans="1:6" ht="162" customHeight="1" x14ac:dyDescent="0.3">
      <c r="A11" s="314" t="s">
        <v>934</v>
      </c>
      <c r="B11" s="315">
        <v>44477</v>
      </c>
      <c r="C11" s="314" t="s">
        <v>935</v>
      </c>
      <c r="D11" s="314">
        <v>131157319</v>
      </c>
      <c r="E11" s="314" t="s">
        <v>936</v>
      </c>
      <c r="F11" s="316">
        <v>24308</v>
      </c>
    </row>
    <row r="12" spans="1:6" ht="146.25" customHeight="1" x14ac:dyDescent="0.3">
      <c r="A12" s="314" t="s">
        <v>937</v>
      </c>
      <c r="B12" s="315">
        <v>44483</v>
      </c>
      <c r="C12" s="314" t="s">
        <v>938</v>
      </c>
      <c r="D12" s="314">
        <v>101503939</v>
      </c>
      <c r="E12" s="314" t="s">
        <v>939</v>
      </c>
      <c r="F12" s="316">
        <v>36000</v>
      </c>
    </row>
    <row r="13" spans="1:6" ht="175.5" customHeight="1" x14ac:dyDescent="0.3">
      <c r="A13" s="314" t="s">
        <v>940</v>
      </c>
      <c r="B13" s="315">
        <v>44488</v>
      </c>
      <c r="C13" s="314" t="s">
        <v>941</v>
      </c>
      <c r="D13" s="314">
        <v>131895948</v>
      </c>
      <c r="E13" s="314" t="s">
        <v>942</v>
      </c>
      <c r="F13" s="316">
        <v>42952</v>
      </c>
    </row>
    <row r="14" spans="1:6" ht="138.75" customHeight="1" x14ac:dyDescent="0.3">
      <c r="A14" s="314" t="s">
        <v>943</v>
      </c>
      <c r="B14" s="317">
        <v>44489</v>
      </c>
      <c r="C14" s="314" t="s">
        <v>944</v>
      </c>
      <c r="D14" s="318">
        <v>130298483</v>
      </c>
      <c r="E14" s="319" t="s">
        <v>945</v>
      </c>
      <c r="F14" s="320">
        <v>3422</v>
      </c>
    </row>
    <row r="15" spans="1:6" ht="120" customHeight="1" x14ac:dyDescent="0.3">
      <c r="A15" s="314" t="s">
        <v>946</v>
      </c>
      <c r="B15" s="317">
        <v>44489</v>
      </c>
      <c r="C15" s="314" t="s">
        <v>608</v>
      </c>
      <c r="D15" s="318">
        <v>131189522</v>
      </c>
      <c r="E15" s="319" t="s">
        <v>947</v>
      </c>
      <c r="F15" s="320">
        <v>40060.76</v>
      </c>
    </row>
    <row r="16" spans="1:6" ht="162" customHeight="1" x14ac:dyDescent="0.3">
      <c r="A16" s="314" t="s">
        <v>948</v>
      </c>
      <c r="B16" s="317">
        <v>44494</v>
      </c>
      <c r="C16" s="314" t="s">
        <v>938</v>
      </c>
      <c r="D16" s="318">
        <v>101503939</v>
      </c>
      <c r="E16" s="319" t="s">
        <v>949</v>
      </c>
      <c r="F16" s="320">
        <v>35000</v>
      </c>
    </row>
    <row r="17" spans="1:6" ht="133.5" customHeight="1" x14ac:dyDescent="0.3">
      <c r="A17" s="314" t="s">
        <v>950</v>
      </c>
      <c r="B17" s="317">
        <v>44496</v>
      </c>
      <c r="C17" s="314" t="s">
        <v>951</v>
      </c>
      <c r="D17" s="318">
        <v>130827303</v>
      </c>
      <c r="E17" s="319" t="s">
        <v>952</v>
      </c>
      <c r="F17" s="320">
        <v>34927.980000000003</v>
      </c>
    </row>
    <row r="18" spans="1:6" ht="167.25" customHeight="1" x14ac:dyDescent="0.3">
      <c r="A18" s="314" t="s">
        <v>953</v>
      </c>
      <c r="B18" s="317">
        <v>44497</v>
      </c>
      <c r="C18" s="314" t="s">
        <v>954</v>
      </c>
      <c r="D18" s="318">
        <v>101012072</v>
      </c>
      <c r="E18" s="319" t="s">
        <v>955</v>
      </c>
      <c r="F18" s="320">
        <v>49399.06</v>
      </c>
    </row>
    <row r="19" spans="1:6" ht="135" customHeight="1" x14ac:dyDescent="0.3">
      <c r="A19" s="314" t="s">
        <v>956</v>
      </c>
      <c r="B19" s="317">
        <v>44498</v>
      </c>
      <c r="C19" s="314" t="s">
        <v>957</v>
      </c>
      <c r="D19" s="318">
        <v>130267741</v>
      </c>
      <c r="E19" s="319" t="s">
        <v>958</v>
      </c>
      <c r="F19" s="320">
        <v>116890.8</v>
      </c>
    </row>
    <row r="20" spans="1:6" ht="166.5" customHeight="1" x14ac:dyDescent="0.3">
      <c r="A20" s="314" t="s">
        <v>959</v>
      </c>
      <c r="B20" s="317">
        <v>44470</v>
      </c>
      <c r="C20" s="314" t="s">
        <v>49</v>
      </c>
      <c r="D20" s="318">
        <v>130983666</v>
      </c>
      <c r="E20" s="319" t="s">
        <v>960</v>
      </c>
      <c r="F20" s="320">
        <v>27437.5</v>
      </c>
    </row>
    <row r="21" spans="1:6" ht="135" customHeight="1" x14ac:dyDescent="0.3">
      <c r="A21" s="314" t="s">
        <v>961</v>
      </c>
      <c r="B21" s="317">
        <v>44470</v>
      </c>
      <c r="C21" s="314" t="s">
        <v>912</v>
      </c>
      <c r="D21" s="318">
        <v>101103612</v>
      </c>
      <c r="E21" s="319" t="s">
        <v>962</v>
      </c>
      <c r="F21" s="320">
        <v>33514.370000000003</v>
      </c>
    </row>
    <row r="22" spans="1:6" ht="214.5" customHeight="1" x14ac:dyDescent="0.3">
      <c r="A22" s="314" t="s">
        <v>963</v>
      </c>
      <c r="B22" s="317">
        <v>44475</v>
      </c>
      <c r="C22" s="314" t="s">
        <v>964</v>
      </c>
      <c r="D22" s="318">
        <v>131502822</v>
      </c>
      <c r="E22" s="319" t="s">
        <v>965</v>
      </c>
      <c r="F22" s="320">
        <v>22561.599999999999</v>
      </c>
    </row>
    <row r="23" spans="1:6" ht="162.75" customHeight="1" x14ac:dyDescent="0.3">
      <c r="A23" s="314" t="s">
        <v>966</v>
      </c>
      <c r="B23" s="317">
        <v>44477</v>
      </c>
      <c r="C23" s="314" t="s">
        <v>967</v>
      </c>
      <c r="D23" s="318">
        <v>130247153</v>
      </c>
      <c r="E23" s="319" t="s">
        <v>968</v>
      </c>
      <c r="F23" s="320">
        <v>15340</v>
      </c>
    </row>
    <row r="24" spans="1:6" ht="202.5" customHeight="1" x14ac:dyDescent="0.3">
      <c r="A24" s="314" t="s">
        <v>969</v>
      </c>
      <c r="B24" s="317">
        <v>44487</v>
      </c>
      <c r="C24" s="314" t="s">
        <v>970</v>
      </c>
      <c r="D24" s="318">
        <v>131482805</v>
      </c>
      <c r="E24" s="319" t="s">
        <v>971</v>
      </c>
      <c r="F24" s="349">
        <v>78440.5</v>
      </c>
    </row>
    <row r="25" spans="1:6" ht="198.75" customHeight="1" x14ac:dyDescent="0.3">
      <c r="A25" s="314" t="s">
        <v>972</v>
      </c>
      <c r="B25" s="317">
        <v>44489</v>
      </c>
      <c r="C25" s="314" t="s">
        <v>973</v>
      </c>
      <c r="D25" s="318">
        <v>131992935</v>
      </c>
      <c r="E25" s="319" t="s">
        <v>974</v>
      </c>
      <c r="F25" s="349">
        <v>121174.2</v>
      </c>
    </row>
    <row r="26" spans="1:6" ht="180.75" customHeight="1" x14ac:dyDescent="0.3">
      <c r="A26" s="314" t="s">
        <v>975</v>
      </c>
      <c r="B26" s="317">
        <v>44490</v>
      </c>
      <c r="C26" s="314" t="s">
        <v>597</v>
      </c>
      <c r="D26" s="318">
        <v>132016671</v>
      </c>
      <c r="E26" s="319" t="s">
        <v>976</v>
      </c>
      <c r="F26" s="349">
        <v>125670</v>
      </c>
    </row>
    <row r="27" spans="1:6" ht="172.5" customHeight="1" x14ac:dyDescent="0.3">
      <c r="A27" s="314" t="s">
        <v>977</v>
      </c>
      <c r="B27" s="350">
        <v>44494</v>
      </c>
      <c r="C27" s="314" t="s">
        <v>970</v>
      </c>
      <c r="D27" s="351">
        <v>131482805</v>
      </c>
      <c r="E27" s="319" t="s">
        <v>978</v>
      </c>
      <c r="F27" s="349">
        <v>68912</v>
      </c>
    </row>
    <row r="28" spans="1:6" ht="247.5" customHeight="1" x14ac:dyDescent="0.3">
      <c r="A28" s="314" t="s">
        <v>979</v>
      </c>
      <c r="B28" s="317">
        <v>44496</v>
      </c>
      <c r="C28" s="314" t="s">
        <v>973</v>
      </c>
      <c r="D28" s="318">
        <v>131992935</v>
      </c>
      <c r="E28" s="319" t="s">
        <v>980</v>
      </c>
      <c r="F28" s="349">
        <v>85958.28</v>
      </c>
    </row>
    <row r="29" spans="1:6" ht="291.75" customHeight="1" x14ac:dyDescent="0.3">
      <c r="A29" s="314" t="s">
        <v>981</v>
      </c>
      <c r="B29" s="317">
        <v>44496</v>
      </c>
      <c r="C29" s="314" t="s">
        <v>552</v>
      </c>
      <c r="D29" s="318">
        <v>130915318</v>
      </c>
      <c r="E29" s="319" t="s">
        <v>982</v>
      </c>
      <c r="F29" s="349">
        <v>131475.6</v>
      </c>
    </row>
    <row r="30" spans="1:6" ht="222" customHeight="1" x14ac:dyDescent="0.3">
      <c r="A30" s="314" t="s">
        <v>983</v>
      </c>
      <c r="B30" s="317">
        <v>44496</v>
      </c>
      <c r="C30" s="314" t="s">
        <v>984</v>
      </c>
      <c r="D30" s="318">
        <v>1800443283</v>
      </c>
      <c r="E30" s="319" t="s">
        <v>985</v>
      </c>
      <c r="F30" s="349">
        <v>54575</v>
      </c>
    </row>
    <row r="31" spans="1:6" ht="162.75" customHeight="1" x14ac:dyDescent="0.3">
      <c r="A31" s="314" t="s">
        <v>986</v>
      </c>
      <c r="B31" s="317">
        <v>44496</v>
      </c>
      <c r="C31" s="314" t="s">
        <v>973</v>
      </c>
      <c r="D31" s="318">
        <v>131992935</v>
      </c>
      <c r="E31" s="319" t="s">
        <v>987</v>
      </c>
      <c r="F31" s="349">
        <v>131416.6</v>
      </c>
    </row>
    <row r="32" spans="1:6" ht="213" customHeight="1" x14ac:dyDescent="0.3">
      <c r="A32" s="314" t="s">
        <v>988</v>
      </c>
      <c r="B32" s="317">
        <v>44498</v>
      </c>
      <c r="C32" s="314" t="s">
        <v>409</v>
      </c>
      <c r="D32" s="318">
        <v>131309607</v>
      </c>
      <c r="E32" s="319" t="s">
        <v>989</v>
      </c>
      <c r="F32" s="320">
        <v>131098</v>
      </c>
    </row>
    <row r="33" spans="1:6" ht="15.6" x14ac:dyDescent="0.3">
      <c r="A33" s="24"/>
      <c r="B33" s="321"/>
      <c r="C33" s="321"/>
      <c r="D33" s="321"/>
      <c r="E33" s="322" t="s">
        <v>36</v>
      </c>
      <c r="F33" s="323">
        <f>SUM(F10:F32)</f>
        <v>1419234.2500000002</v>
      </c>
    </row>
    <row r="34" spans="1:6" ht="15.6" x14ac:dyDescent="0.3">
      <c r="A34" s="24"/>
      <c r="B34" s="321"/>
      <c r="C34" s="321"/>
      <c r="D34" s="321"/>
      <c r="E34" s="322"/>
      <c r="F34" s="323"/>
    </row>
    <row r="35" spans="1:6" ht="15.6" x14ac:dyDescent="0.3">
      <c r="A35" s="24"/>
      <c r="B35" s="24"/>
      <c r="C35" s="24"/>
      <c r="D35" s="24"/>
      <c r="E35" s="24"/>
      <c r="F35" s="24"/>
    </row>
    <row r="36" spans="1:6" ht="15.6" x14ac:dyDescent="0.3">
      <c r="A36" s="836" t="s">
        <v>425</v>
      </c>
      <c r="B36" s="836"/>
      <c r="C36" s="836"/>
      <c r="D36" s="836"/>
      <c r="E36" s="836"/>
      <c r="F36" s="836"/>
    </row>
    <row r="37" spans="1:6" ht="15.6" x14ac:dyDescent="0.3">
      <c r="A37" s="837" t="s">
        <v>169</v>
      </c>
      <c r="B37" s="837"/>
      <c r="C37" s="837"/>
      <c r="D37" s="837"/>
      <c r="E37" s="837"/>
      <c r="F37" s="837"/>
    </row>
    <row r="38" spans="1:6" ht="15.6" x14ac:dyDescent="0.3">
      <c r="A38" s="324"/>
      <c r="B38" s="324"/>
      <c r="C38" s="324"/>
      <c r="D38" s="324"/>
      <c r="E38" s="324"/>
      <c r="F38" s="324"/>
    </row>
    <row r="39" spans="1:6" ht="15.6" x14ac:dyDescent="0.3">
      <c r="A39" s="324"/>
      <c r="B39" s="324"/>
      <c r="C39" s="324"/>
      <c r="D39" s="324"/>
      <c r="E39" s="324"/>
      <c r="F39" s="324"/>
    </row>
    <row r="40" spans="1:6" ht="15.6" x14ac:dyDescent="0.3">
      <c r="A40" s="324"/>
      <c r="B40" s="324"/>
      <c r="C40" s="324"/>
      <c r="D40" s="324"/>
      <c r="E40" s="324"/>
      <c r="F40" s="324"/>
    </row>
    <row r="41" spans="1:6" ht="15.6" x14ac:dyDescent="0.3">
      <c r="A41" s="324"/>
      <c r="B41" s="324"/>
      <c r="C41" s="324"/>
      <c r="D41" s="324"/>
      <c r="E41" s="324"/>
      <c r="F41" s="324"/>
    </row>
    <row r="42" spans="1:6" ht="15.6" x14ac:dyDescent="0.3">
      <c r="A42" s="324"/>
      <c r="B42" s="324"/>
      <c r="C42" s="324"/>
      <c r="D42" s="324"/>
      <c r="E42" s="324"/>
      <c r="F42" s="324"/>
    </row>
    <row r="43" spans="1:6" ht="15.6" x14ac:dyDescent="0.3">
      <c r="A43" s="24"/>
      <c r="B43" s="24"/>
      <c r="C43" s="24"/>
      <c r="D43" s="24"/>
      <c r="E43" s="24"/>
      <c r="F43" s="24"/>
    </row>
    <row r="44" spans="1:6" ht="16.2" thickBot="1" x14ac:dyDescent="0.35">
      <c r="A44" s="24"/>
      <c r="B44" s="24"/>
      <c r="C44" s="24"/>
      <c r="D44" s="24"/>
      <c r="E44" s="24"/>
      <c r="F44" s="24"/>
    </row>
    <row r="45" spans="1:6" ht="30" x14ac:dyDescent="0.7">
      <c r="A45" s="885" t="s">
        <v>915</v>
      </c>
      <c r="B45" s="886"/>
      <c r="C45" s="886"/>
      <c r="D45" s="886"/>
      <c r="E45" s="886"/>
      <c r="F45" s="887"/>
    </row>
    <row r="46" spans="1:6" ht="21" customHeight="1" x14ac:dyDescent="0.3">
      <c r="A46" s="888" t="s">
        <v>930</v>
      </c>
      <c r="B46" s="889"/>
      <c r="C46" s="889"/>
      <c r="D46" s="889"/>
      <c r="E46" s="889"/>
      <c r="F46" s="890"/>
    </row>
    <row r="47" spans="1:6" ht="16.5" customHeight="1" x14ac:dyDescent="0.3">
      <c r="A47" s="342"/>
      <c r="B47" s="306"/>
      <c r="C47" s="306"/>
      <c r="D47" s="306"/>
      <c r="E47" s="306"/>
      <c r="F47" s="343"/>
    </row>
    <row r="48" spans="1:6" ht="42.6" thickBot="1" x14ac:dyDescent="0.45">
      <c r="A48" s="385" t="s">
        <v>81</v>
      </c>
      <c r="B48" s="386" t="s">
        <v>39</v>
      </c>
      <c r="C48" s="386" t="s">
        <v>5</v>
      </c>
      <c r="D48" s="387" t="s">
        <v>6</v>
      </c>
      <c r="E48" s="387" t="s">
        <v>1015</v>
      </c>
      <c r="F48" s="388" t="s">
        <v>34</v>
      </c>
    </row>
    <row r="49" spans="1:13" ht="210.75" customHeight="1" x14ac:dyDescent="0.35">
      <c r="A49" s="377" t="s">
        <v>990</v>
      </c>
      <c r="B49" s="378">
        <v>44470</v>
      </c>
      <c r="C49" s="358" t="s">
        <v>991</v>
      </c>
      <c r="D49" s="359">
        <v>132022361</v>
      </c>
      <c r="E49" s="358" t="s">
        <v>992</v>
      </c>
      <c r="F49" s="360">
        <v>143016</v>
      </c>
    </row>
    <row r="50" spans="1:13" ht="93.75" customHeight="1" thickBot="1" x14ac:dyDescent="0.4">
      <c r="A50" s="379" t="s">
        <v>993</v>
      </c>
      <c r="B50" s="380">
        <v>44487</v>
      </c>
      <c r="C50" s="381" t="s">
        <v>994</v>
      </c>
      <c r="D50" s="382">
        <v>131916996</v>
      </c>
      <c r="E50" s="383" t="s">
        <v>995</v>
      </c>
      <c r="F50" s="384">
        <v>908449.2</v>
      </c>
    </row>
    <row r="51" spans="1:13" ht="18" x14ac:dyDescent="0.35">
      <c r="A51" s="361"/>
      <c r="B51" s="361"/>
      <c r="C51" s="361"/>
      <c r="D51" s="361"/>
      <c r="E51" s="362" t="s">
        <v>36</v>
      </c>
      <c r="F51" s="363">
        <f>SUM(F49:F50)</f>
        <v>1051465.2</v>
      </c>
    </row>
    <row r="52" spans="1:13" ht="18" x14ac:dyDescent="0.35">
      <c r="A52" s="361"/>
      <c r="B52" s="361"/>
      <c r="C52" s="361"/>
      <c r="D52" s="361"/>
      <c r="E52" s="362"/>
      <c r="F52" s="363"/>
    </row>
    <row r="53" spans="1:13" ht="18" x14ac:dyDescent="0.35">
      <c r="A53" s="361"/>
      <c r="B53" s="361"/>
      <c r="C53" s="361"/>
      <c r="D53" s="361"/>
      <c r="E53" s="362"/>
      <c r="F53" s="363"/>
    </row>
    <row r="54" spans="1:13" ht="18" x14ac:dyDescent="0.35">
      <c r="A54" s="361"/>
      <c r="B54" s="361"/>
      <c r="C54" s="361"/>
      <c r="D54" s="361"/>
      <c r="E54" s="362"/>
      <c r="F54" s="363"/>
    </row>
    <row r="55" spans="1:13" ht="18" x14ac:dyDescent="0.35">
      <c r="A55" s="361"/>
      <c r="B55" s="361"/>
      <c r="C55" s="361"/>
      <c r="D55" s="361"/>
      <c r="E55" s="362"/>
      <c r="F55" s="363"/>
    </row>
    <row r="56" spans="1:13" ht="18" x14ac:dyDescent="0.35">
      <c r="A56" s="835" t="s">
        <v>373</v>
      </c>
      <c r="B56" s="835"/>
      <c r="C56" s="835"/>
      <c r="D56" s="835"/>
      <c r="E56" s="835"/>
      <c r="F56" s="835"/>
    </row>
    <row r="57" spans="1:13" ht="20.25" customHeight="1" x14ac:dyDescent="0.35">
      <c r="A57" s="830" t="s">
        <v>169</v>
      </c>
      <c r="B57" s="830"/>
      <c r="C57" s="830"/>
      <c r="D57" s="830"/>
      <c r="E57" s="830"/>
      <c r="F57" s="830"/>
    </row>
    <row r="58" spans="1:13" ht="15.6" x14ac:dyDescent="0.3">
      <c r="A58" s="324"/>
      <c r="B58" s="324"/>
      <c r="C58" s="324"/>
      <c r="D58" s="324"/>
      <c r="E58" s="324"/>
      <c r="F58" s="324"/>
    </row>
    <row r="59" spans="1:13" ht="18" x14ac:dyDescent="0.35">
      <c r="A59" s="365"/>
      <c r="B59" s="365"/>
      <c r="C59" s="365"/>
      <c r="D59" s="365"/>
      <c r="E59" s="365"/>
      <c r="F59" s="365"/>
    </row>
    <row r="60" spans="1:13" ht="18" x14ac:dyDescent="0.35">
      <c r="A60" s="365"/>
      <c r="B60" s="365"/>
      <c r="C60" s="365"/>
      <c r="D60" s="365"/>
      <c r="E60" s="365"/>
      <c r="F60" s="365"/>
      <c r="M60" t="s">
        <v>121</v>
      </c>
    </row>
    <row r="61" spans="1:13" ht="18" x14ac:dyDescent="0.35">
      <c r="A61" s="365"/>
      <c r="B61" s="365"/>
      <c r="C61" s="365"/>
      <c r="D61" s="365"/>
      <c r="E61" s="365"/>
      <c r="F61" s="365"/>
    </row>
    <row r="62" spans="1:13" ht="18" x14ac:dyDescent="0.35">
      <c r="A62" s="365"/>
      <c r="B62" s="365"/>
      <c r="C62" s="365"/>
      <c r="D62" s="365"/>
      <c r="E62" s="365"/>
      <c r="F62" s="365"/>
    </row>
    <row r="63" spans="1:13" ht="18" x14ac:dyDescent="0.35">
      <c r="A63" s="361"/>
      <c r="B63" s="361"/>
      <c r="C63" s="361"/>
      <c r="D63" s="361"/>
      <c r="E63" s="361"/>
      <c r="F63" s="361"/>
    </row>
    <row r="64" spans="1:13" ht="30" x14ac:dyDescent="0.7">
      <c r="A64" s="879" t="s">
        <v>1017</v>
      </c>
      <c r="B64" s="880"/>
      <c r="C64" s="880"/>
      <c r="D64" s="880"/>
      <c r="E64" s="880"/>
      <c r="F64" s="880"/>
    </row>
    <row r="65" spans="1:6" ht="17.399999999999999" x14ac:dyDescent="0.3">
      <c r="A65" s="882" t="s">
        <v>930</v>
      </c>
      <c r="B65" s="883"/>
      <c r="C65" s="883"/>
      <c r="D65" s="883"/>
      <c r="E65" s="883"/>
      <c r="F65" s="884"/>
    </row>
    <row r="66" spans="1:6" ht="17.399999999999999" x14ac:dyDescent="0.3">
      <c r="A66" s="366"/>
      <c r="B66" s="366"/>
      <c r="C66" s="366"/>
      <c r="D66" s="366"/>
      <c r="E66" s="366"/>
      <c r="F66" s="366"/>
    </row>
    <row r="67" spans="1:6" ht="42" customHeight="1" x14ac:dyDescent="0.4">
      <c r="A67" s="371" t="s">
        <v>81</v>
      </c>
      <c r="B67" s="372" t="s">
        <v>39</v>
      </c>
      <c r="C67" s="372" t="s">
        <v>5</v>
      </c>
      <c r="D67" s="373" t="s">
        <v>6</v>
      </c>
      <c r="E67" s="373" t="s">
        <v>1015</v>
      </c>
      <c r="F67" s="372" t="s">
        <v>34</v>
      </c>
    </row>
    <row r="68" spans="1:6" ht="162" x14ac:dyDescent="0.35">
      <c r="A68" s="355" t="s">
        <v>996</v>
      </c>
      <c r="B68" s="354">
        <v>44491</v>
      </c>
      <c r="C68" s="355" t="s">
        <v>997</v>
      </c>
      <c r="D68" s="355">
        <v>101008067</v>
      </c>
      <c r="E68" s="355" t="s">
        <v>998</v>
      </c>
      <c r="F68" s="367">
        <v>200000</v>
      </c>
    </row>
    <row r="69" spans="1:6" ht="18" x14ac:dyDescent="0.35">
      <c r="A69" s="361"/>
      <c r="B69" s="361"/>
      <c r="C69" s="361"/>
      <c r="D69" s="361"/>
      <c r="E69" s="362" t="s">
        <v>36</v>
      </c>
      <c r="F69" s="363">
        <f>SUM(F68:F68)</f>
        <v>200000</v>
      </c>
    </row>
    <row r="70" spans="1:6" ht="18" x14ac:dyDescent="0.35">
      <c r="A70" s="361"/>
      <c r="B70" s="361"/>
      <c r="C70" s="361"/>
      <c r="D70" s="361"/>
      <c r="E70" s="364"/>
      <c r="F70" s="363"/>
    </row>
    <row r="71" spans="1:6" ht="18" x14ac:dyDescent="0.35">
      <c r="A71" s="361"/>
      <c r="B71" s="361"/>
      <c r="C71" s="361"/>
      <c r="D71" s="361"/>
      <c r="E71" s="364"/>
      <c r="F71" s="363"/>
    </row>
    <row r="72" spans="1:6" ht="18" x14ac:dyDescent="0.35">
      <c r="A72" s="361"/>
      <c r="B72" s="361"/>
      <c r="C72" s="361"/>
      <c r="D72" s="361"/>
      <c r="E72" s="361"/>
      <c r="F72" s="361"/>
    </row>
    <row r="73" spans="1:6" ht="18" x14ac:dyDescent="0.35">
      <c r="A73" s="835" t="s">
        <v>373</v>
      </c>
      <c r="B73" s="835"/>
      <c r="C73" s="835"/>
      <c r="D73" s="835"/>
      <c r="E73" s="835"/>
      <c r="F73" s="835"/>
    </row>
    <row r="74" spans="1:6" ht="18" x14ac:dyDescent="0.35">
      <c r="A74" s="830" t="s">
        <v>169</v>
      </c>
      <c r="B74" s="830"/>
      <c r="C74" s="830"/>
      <c r="D74" s="830"/>
      <c r="E74" s="830"/>
      <c r="F74" s="830"/>
    </row>
    <row r="75" spans="1:6" ht="18" x14ac:dyDescent="0.35">
      <c r="A75" s="361"/>
      <c r="B75" s="361"/>
      <c r="C75" s="361"/>
      <c r="D75" s="361"/>
      <c r="E75" s="361"/>
      <c r="F75" s="361"/>
    </row>
    <row r="76" spans="1:6" ht="18" x14ac:dyDescent="0.35">
      <c r="A76" s="361"/>
      <c r="B76" s="361"/>
      <c r="C76" s="361"/>
      <c r="D76" s="361"/>
      <c r="E76" s="361"/>
      <c r="F76" s="361"/>
    </row>
    <row r="77" spans="1:6" ht="18" x14ac:dyDescent="0.35">
      <c r="A77" s="361"/>
      <c r="B77" s="361"/>
      <c r="C77" s="361"/>
      <c r="D77" s="361"/>
      <c r="E77" s="361"/>
      <c r="F77" s="361"/>
    </row>
    <row r="78" spans="1:6" ht="15.6" x14ac:dyDescent="0.3">
      <c r="A78" s="24"/>
      <c r="B78" s="24"/>
      <c r="C78" s="24"/>
      <c r="D78" s="24"/>
      <c r="E78" s="24"/>
      <c r="F78" s="24"/>
    </row>
    <row r="79" spans="1:6" ht="15.6" x14ac:dyDescent="0.3">
      <c r="A79" s="24"/>
      <c r="B79" s="24"/>
      <c r="C79" s="24"/>
      <c r="D79" s="24"/>
      <c r="E79" s="24"/>
      <c r="F79" s="24"/>
    </row>
    <row r="80" spans="1:6" ht="18" x14ac:dyDescent="0.35">
      <c r="A80" s="365"/>
      <c r="B80" s="365"/>
      <c r="C80" s="365"/>
      <c r="D80" s="365"/>
      <c r="E80" s="365"/>
      <c r="F80" s="365"/>
    </row>
    <row r="81" spans="1:6" ht="18" x14ac:dyDescent="0.35">
      <c r="A81" s="365"/>
      <c r="B81" s="365"/>
      <c r="C81" s="365"/>
      <c r="D81" s="365"/>
      <c r="E81" s="365"/>
      <c r="F81" s="365"/>
    </row>
    <row r="82" spans="1:6" ht="18" x14ac:dyDescent="0.35">
      <c r="A82" s="365"/>
      <c r="B82" s="365"/>
      <c r="C82" s="365"/>
      <c r="D82" s="365"/>
      <c r="E82" s="365"/>
      <c r="F82" s="365"/>
    </row>
    <row r="83" spans="1:6" ht="18" x14ac:dyDescent="0.35">
      <c r="A83" s="361"/>
      <c r="B83" s="361"/>
      <c r="C83" s="361"/>
      <c r="D83" s="361"/>
      <c r="E83" s="361"/>
      <c r="F83" s="361"/>
    </row>
    <row r="84" spans="1:6" ht="30" x14ac:dyDescent="0.7">
      <c r="A84" s="879" t="s">
        <v>1016</v>
      </c>
      <c r="B84" s="880"/>
      <c r="C84" s="880"/>
      <c r="D84" s="880"/>
      <c r="E84" s="880"/>
      <c r="F84" s="880"/>
    </row>
    <row r="85" spans="1:6" ht="20.25" customHeight="1" x14ac:dyDescent="0.3">
      <c r="A85" s="882" t="s">
        <v>930</v>
      </c>
      <c r="B85" s="883"/>
      <c r="C85" s="883"/>
      <c r="D85" s="883"/>
      <c r="E85" s="883"/>
      <c r="F85" s="884"/>
    </row>
    <row r="86" spans="1:6" ht="75.75" customHeight="1" x14ac:dyDescent="0.3">
      <c r="A86" s="366"/>
      <c r="B86" s="366"/>
      <c r="C86" s="366"/>
      <c r="D86" s="366"/>
      <c r="E86" s="366"/>
      <c r="F86" s="366"/>
    </row>
    <row r="87" spans="1:6" ht="42" x14ac:dyDescent="0.4">
      <c r="A87" s="371" t="s">
        <v>81</v>
      </c>
      <c r="B87" s="372" t="s">
        <v>39</v>
      </c>
      <c r="C87" s="372" t="s">
        <v>5</v>
      </c>
      <c r="D87" s="373" t="s">
        <v>6</v>
      </c>
      <c r="E87" s="373" t="s">
        <v>1015</v>
      </c>
      <c r="F87" s="372" t="s">
        <v>34</v>
      </c>
    </row>
    <row r="88" spans="1:6" ht="18" x14ac:dyDescent="0.35">
      <c r="A88" s="355"/>
      <c r="B88" s="368"/>
      <c r="C88" s="369"/>
      <c r="D88" s="369"/>
      <c r="E88" s="353"/>
      <c r="F88" s="367"/>
    </row>
    <row r="89" spans="1:6" ht="18" x14ac:dyDescent="0.35">
      <c r="A89" s="361"/>
      <c r="B89" s="361"/>
      <c r="C89" s="361"/>
      <c r="D89" s="361"/>
      <c r="E89" s="362"/>
      <c r="F89" s="363"/>
    </row>
    <row r="90" spans="1:6" ht="18" x14ac:dyDescent="0.35">
      <c r="A90" s="361"/>
      <c r="B90" s="361"/>
      <c r="C90" s="361"/>
      <c r="D90" s="361"/>
      <c r="E90" s="364"/>
      <c r="F90" s="363"/>
    </row>
    <row r="91" spans="1:6" ht="18" x14ac:dyDescent="0.35">
      <c r="A91" s="361"/>
      <c r="B91" s="361"/>
      <c r="C91" s="361"/>
      <c r="D91" s="361"/>
      <c r="E91" s="361"/>
      <c r="F91" s="361"/>
    </row>
    <row r="92" spans="1:6" ht="18" x14ac:dyDescent="0.35">
      <c r="A92" s="835"/>
      <c r="B92" s="835"/>
      <c r="C92" s="835"/>
      <c r="D92" s="835"/>
      <c r="E92" s="835"/>
      <c r="F92" s="835"/>
    </row>
    <row r="93" spans="1:6" ht="18" x14ac:dyDescent="0.35">
      <c r="A93" s="830"/>
      <c r="B93" s="830"/>
      <c r="C93" s="830"/>
      <c r="D93" s="830"/>
      <c r="E93" s="830"/>
      <c r="F93" s="830"/>
    </row>
    <row r="94" spans="1:6" ht="18" x14ac:dyDescent="0.35">
      <c r="A94" s="361"/>
      <c r="B94" s="361"/>
      <c r="C94" s="361"/>
      <c r="D94" s="361"/>
      <c r="E94" s="361"/>
      <c r="F94" s="361"/>
    </row>
    <row r="95" spans="1:6" ht="18" x14ac:dyDescent="0.35">
      <c r="A95" s="361"/>
      <c r="B95" s="361"/>
      <c r="C95" s="361"/>
      <c r="D95" s="361"/>
      <c r="E95" s="361"/>
      <c r="F95" s="361"/>
    </row>
    <row r="97" spans="1:6" ht="18" x14ac:dyDescent="0.35">
      <c r="A97" s="361"/>
      <c r="B97" s="361"/>
      <c r="C97" s="361"/>
      <c r="D97" s="361"/>
      <c r="E97" s="361"/>
      <c r="F97" s="361"/>
    </row>
    <row r="98" spans="1:6" ht="18" x14ac:dyDescent="0.35">
      <c r="A98" s="365"/>
      <c r="B98" s="365"/>
      <c r="C98" s="365"/>
      <c r="D98" s="365"/>
      <c r="E98" s="365"/>
      <c r="F98" s="365"/>
    </row>
    <row r="99" spans="1:6" ht="18" x14ac:dyDescent="0.35">
      <c r="A99" s="365"/>
      <c r="B99" s="365"/>
      <c r="C99" s="365"/>
      <c r="D99" s="365"/>
      <c r="E99" s="365"/>
      <c r="F99" s="365"/>
    </row>
    <row r="100" spans="1:6" ht="18" x14ac:dyDescent="0.35">
      <c r="A100" s="365"/>
      <c r="B100" s="365"/>
      <c r="C100" s="365"/>
      <c r="D100" s="365"/>
      <c r="E100" s="365"/>
      <c r="F100" s="365"/>
    </row>
    <row r="101" spans="1:6" ht="18" x14ac:dyDescent="0.35">
      <c r="A101" s="361"/>
      <c r="B101" s="361"/>
      <c r="C101" s="361"/>
      <c r="D101" s="361"/>
      <c r="E101" s="361"/>
      <c r="F101" s="361"/>
    </row>
    <row r="102" spans="1:6" ht="34.200000000000003" x14ac:dyDescent="0.8">
      <c r="A102" s="892" t="s">
        <v>1014</v>
      </c>
      <c r="B102" s="893"/>
      <c r="C102" s="893"/>
      <c r="D102" s="893"/>
      <c r="E102" s="893"/>
      <c r="F102" s="893"/>
    </row>
    <row r="103" spans="1:6" ht="17.399999999999999" x14ac:dyDescent="0.3">
      <c r="A103" s="882" t="s">
        <v>930</v>
      </c>
      <c r="B103" s="883"/>
      <c r="C103" s="883"/>
      <c r="D103" s="883"/>
      <c r="E103" s="883"/>
      <c r="F103" s="884"/>
    </row>
    <row r="104" spans="1:6" ht="17.399999999999999" x14ac:dyDescent="0.3">
      <c r="A104" s="366"/>
      <c r="B104" s="366"/>
      <c r="C104" s="366"/>
      <c r="D104" s="366"/>
      <c r="E104" s="366"/>
      <c r="F104" s="366"/>
    </row>
    <row r="105" spans="1:6" ht="42" x14ac:dyDescent="0.4">
      <c r="A105" s="371" t="s">
        <v>81</v>
      </c>
      <c r="B105" s="372" t="s">
        <v>39</v>
      </c>
      <c r="C105" s="372" t="s">
        <v>5</v>
      </c>
      <c r="D105" s="373" t="s">
        <v>6</v>
      </c>
      <c r="E105" s="373" t="s">
        <v>1015</v>
      </c>
      <c r="F105" s="372" t="s">
        <v>34</v>
      </c>
    </row>
    <row r="106" spans="1:6" ht="18" x14ac:dyDescent="0.35">
      <c r="A106" s="355"/>
      <c r="B106" s="354"/>
      <c r="C106" s="355"/>
      <c r="D106" s="355"/>
      <c r="E106" s="355"/>
      <c r="F106" s="367"/>
    </row>
    <row r="107" spans="1:6" ht="18" x14ac:dyDescent="0.35">
      <c r="A107" s="355"/>
      <c r="B107" s="370"/>
      <c r="C107" s="355"/>
      <c r="D107" s="356"/>
      <c r="E107" s="353"/>
      <c r="F107" s="357"/>
    </row>
    <row r="108" spans="1:6" ht="18" x14ac:dyDescent="0.35">
      <c r="A108" s="361"/>
      <c r="B108" s="361"/>
      <c r="C108" s="361"/>
      <c r="D108" s="361"/>
      <c r="E108" s="362" t="s">
        <v>36</v>
      </c>
      <c r="F108" s="363">
        <f>SUM(F106:F107)</f>
        <v>0</v>
      </c>
    </row>
    <row r="109" spans="1:6" ht="18" x14ac:dyDescent="0.35">
      <c r="A109" s="361"/>
      <c r="B109" s="361"/>
      <c r="C109" s="361"/>
      <c r="D109" s="361"/>
      <c r="E109" s="364"/>
      <c r="F109" s="363"/>
    </row>
    <row r="110" spans="1:6" ht="18" x14ac:dyDescent="0.35">
      <c r="A110" s="361"/>
      <c r="B110" s="361"/>
      <c r="C110" s="361"/>
      <c r="D110" s="361"/>
      <c r="E110" s="361"/>
      <c r="F110" s="361"/>
    </row>
    <row r="111" spans="1:6" ht="18" x14ac:dyDescent="0.35">
      <c r="A111" s="835" t="s">
        <v>373</v>
      </c>
      <c r="B111" s="835"/>
      <c r="C111" s="835"/>
      <c r="D111" s="835"/>
      <c r="E111" s="835"/>
      <c r="F111" s="835"/>
    </row>
    <row r="112" spans="1:6" ht="18" x14ac:dyDescent="0.35">
      <c r="A112" s="830" t="s">
        <v>169</v>
      </c>
      <c r="B112" s="830"/>
      <c r="C112" s="830"/>
      <c r="D112" s="830"/>
      <c r="E112" s="830"/>
      <c r="F112" s="830"/>
    </row>
    <row r="113" spans="1:6" ht="18" x14ac:dyDescent="0.35">
      <c r="A113" s="361"/>
      <c r="B113" s="361"/>
      <c r="C113" s="361"/>
      <c r="D113" s="361"/>
      <c r="E113" s="361"/>
      <c r="F113" s="361"/>
    </row>
    <row r="114" spans="1:6" ht="18" x14ac:dyDescent="0.35">
      <c r="A114" s="361"/>
      <c r="B114" s="361"/>
      <c r="C114" s="361"/>
      <c r="D114" s="361"/>
      <c r="E114" s="361"/>
      <c r="F114" s="361"/>
    </row>
    <row r="116" spans="1:6" ht="18" x14ac:dyDescent="0.35">
      <c r="A116" s="365"/>
      <c r="B116" s="365"/>
      <c r="C116" s="365"/>
      <c r="D116" s="365"/>
      <c r="E116" s="365"/>
      <c r="F116" s="365"/>
    </row>
    <row r="117" spans="1:6" ht="18" x14ac:dyDescent="0.35">
      <c r="A117" s="365"/>
      <c r="B117" s="365"/>
      <c r="C117" s="365"/>
      <c r="D117" s="365"/>
      <c r="E117" s="365"/>
      <c r="F117" s="365"/>
    </row>
    <row r="118" spans="1:6" ht="18" x14ac:dyDescent="0.35">
      <c r="A118" s="365"/>
      <c r="B118" s="365"/>
      <c r="C118" s="365"/>
      <c r="D118" s="365"/>
      <c r="E118" s="365"/>
      <c r="F118" s="365"/>
    </row>
    <row r="119" spans="1:6" ht="18" x14ac:dyDescent="0.35">
      <c r="A119" s="361"/>
      <c r="B119" s="361"/>
      <c r="C119" s="361"/>
      <c r="D119" s="361"/>
      <c r="E119" s="361"/>
      <c r="F119" s="361"/>
    </row>
    <row r="120" spans="1:6" ht="25.2" x14ac:dyDescent="0.6">
      <c r="A120" s="894" t="s">
        <v>999</v>
      </c>
      <c r="B120" s="895"/>
      <c r="C120" s="895"/>
      <c r="D120" s="895"/>
      <c r="E120" s="895"/>
      <c r="F120" s="895"/>
    </row>
    <row r="121" spans="1:6" ht="17.399999999999999" x14ac:dyDescent="0.3">
      <c r="A121" s="882" t="s">
        <v>930</v>
      </c>
      <c r="B121" s="883"/>
      <c r="C121" s="883"/>
      <c r="D121" s="883"/>
      <c r="E121" s="883"/>
      <c r="F121" s="884"/>
    </row>
    <row r="122" spans="1:6" ht="22.5" customHeight="1" x14ac:dyDescent="0.3">
      <c r="A122" s="366"/>
      <c r="B122" s="366"/>
      <c r="C122" s="366"/>
      <c r="D122" s="366"/>
      <c r="E122" s="366"/>
      <c r="F122" s="366"/>
    </row>
    <row r="123" spans="1:6" ht="38.25" customHeight="1" x14ac:dyDescent="0.4">
      <c r="A123" s="371" t="s">
        <v>81</v>
      </c>
      <c r="B123" s="372" t="s">
        <v>39</v>
      </c>
      <c r="C123" s="372" t="s">
        <v>1000</v>
      </c>
      <c r="D123" s="373" t="s">
        <v>1008</v>
      </c>
      <c r="E123" s="373" t="s">
        <v>219</v>
      </c>
      <c r="F123" s="372" t="s">
        <v>34</v>
      </c>
    </row>
    <row r="124" spans="1:6" ht="78.75" customHeight="1" x14ac:dyDescent="0.35">
      <c r="A124" s="355" t="s">
        <v>934</v>
      </c>
      <c r="B124" s="354">
        <v>44477</v>
      </c>
      <c r="C124" s="355" t="s">
        <v>1001</v>
      </c>
      <c r="D124" s="369" t="s">
        <v>1009</v>
      </c>
      <c r="E124" s="355" t="s">
        <v>1002</v>
      </c>
      <c r="F124" s="367">
        <v>24308</v>
      </c>
    </row>
    <row r="125" spans="1:6" ht="114" customHeight="1" x14ac:dyDescent="0.35">
      <c r="A125" s="355" t="s">
        <v>1003</v>
      </c>
      <c r="B125" s="370">
        <v>44470</v>
      </c>
      <c r="C125" s="355" t="s">
        <v>1004</v>
      </c>
      <c r="D125" s="369" t="s">
        <v>1009</v>
      </c>
      <c r="E125" s="355" t="s">
        <v>1013</v>
      </c>
      <c r="F125" s="367">
        <v>27437.5</v>
      </c>
    </row>
    <row r="126" spans="1:6" ht="129.75" customHeight="1" x14ac:dyDescent="0.35">
      <c r="A126" s="355" t="s">
        <v>966</v>
      </c>
      <c r="B126" s="370">
        <v>44477</v>
      </c>
      <c r="C126" s="355" t="s">
        <v>1005</v>
      </c>
      <c r="D126" s="369" t="s">
        <v>1009</v>
      </c>
      <c r="E126" s="355" t="s">
        <v>1006</v>
      </c>
      <c r="F126" s="367">
        <v>15340</v>
      </c>
    </row>
    <row r="127" spans="1:6" ht="180" x14ac:dyDescent="0.35">
      <c r="A127" s="355" t="s">
        <v>969</v>
      </c>
      <c r="B127" s="370">
        <v>44487</v>
      </c>
      <c r="C127" s="355" t="s">
        <v>1007</v>
      </c>
      <c r="D127" s="369" t="s">
        <v>1009</v>
      </c>
      <c r="E127" s="353" t="s">
        <v>971</v>
      </c>
      <c r="F127" s="367">
        <v>78440.5</v>
      </c>
    </row>
    <row r="128" spans="1:6" ht="98.25" customHeight="1" x14ac:dyDescent="0.35">
      <c r="A128" s="314" t="s">
        <v>943</v>
      </c>
      <c r="B128" s="317">
        <v>44489</v>
      </c>
      <c r="C128" s="314" t="s">
        <v>944</v>
      </c>
      <c r="D128" s="369" t="s">
        <v>1009</v>
      </c>
      <c r="E128" s="319" t="s">
        <v>945</v>
      </c>
      <c r="F128" s="320">
        <v>3422</v>
      </c>
    </row>
    <row r="129" spans="1:6" ht="133.5" customHeight="1" x14ac:dyDescent="0.3">
      <c r="A129" s="314" t="s">
        <v>975</v>
      </c>
      <c r="B129" s="317">
        <v>44490</v>
      </c>
      <c r="C129" s="314" t="s">
        <v>597</v>
      </c>
      <c r="D129" s="352" t="s">
        <v>1010</v>
      </c>
      <c r="E129" s="319" t="s">
        <v>976</v>
      </c>
      <c r="F129" s="349">
        <v>125670</v>
      </c>
    </row>
    <row r="130" spans="1:6" ht="142.5" customHeight="1" x14ac:dyDescent="0.35">
      <c r="A130" s="314" t="s">
        <v>977</v>
      </c>
      <c r="B130" s="350">
        <v>44494</v>
      </c>
      <c r="C130" s="314" t="s">
        <v>970</v>
      </c>
      <c r="D130" s="369" t="s">
        <v>1009</v>
      </c>
      <c r="E130" s="319" t="s">
        <v>978</v>
      </c>
      <c r="F130" s="349">
        <v>68912</v>
      </c>
    </row>
    <row r="131" spans="1:6" ht="209.25" customHeight="1" x14ac:dyDescent="0.3">
      <c r="A131" s="314" t="s">
        <v>981</v>
      </c>
      <c r="B131" s="317">
        <v>44496</v>
      </c>
      <c r="C131" s="314" t="s">
        <v>552</v>
      </c>
      <c r="D131" s="352" t="s">
        <v>1011</v>
      </c>
      <c r="E131" s="319" t="s">
        <v>982</v>
      </c>
      <c r="F131" s="349">
        <v>131475.6</v>
      </c>
    </row>
    <row r="132" spans="1:6" ht="105.75" customHeight="1" x14ac:dyDescent="0.3">
      <c r="A132" s="314" t="s">
        <v>956</v>
      </c>
      <c r="B132" s="317">
        <v>44498</v>
      </c>
      <c r="C132" s="314" t="s">
        <v>957</v>
      </c>
      <c r="D132" s="352" t="s">
        <v>1011</v>
      </c>
      <c r="E132" s="319" t="s">
        <v>958</v>
      </c>
      <c r="F132" s="320">
        <v>116890.8</v>
      </c>
    </row>
    <row r="133" spans="1:6" ht="132.75" customHeight="1" x14ac:dyDescent="0.3">
      <c r="A133" s="314" t="s">
        <v>988</v>
      </c>
      <c r="B133" s="317">
        <v>44498</v>
      </c>
      <c r="C133" s="314" t="s">
        <v>409</v>
      </c>
      <c r="D133" s="352" t="s">
        <v>1011</v>
      </c>
      <c r="E133" s="319" t="s">
        <v>989</v>
      </c>
      <c r="F133" s="320">
        <v>131098</v>
      </c>
    </row>
    <row r="134" spans="1:6" ht="18" x14ac:dyDescent="0.35">
      <c r="A134" s="361"/>
      <c r="B134" s="361"/>
      <c r="C134" s="361"/>
      <c r="D134" s="361"/>
      <c r="E134" s="362" t="s">
        <v>36</v>
      </c>
      <c r="F134" s="363">
        <f>SUM(F124:F133)</f>
        <v>722994.4</v>
      </c>
    </row>
    <row r="135" spans="1:6" ht="18" x14ac:dyDescent="0.35">
      <c r="A135" s="361"/>
      <c r="B135" s="361"/>
      <c r="C135" s="361"/>
      <c r="D135" s="361"/>
      <c r="E135" s="364"/>
      <c r="F135" s="363"/>
    </row>
    <row r="136" spans="1:6" ht="18" x14ac:dyDescent="0.35">
      <c r="A136" s="361"/>
      <c r="B136" s="361"/>
      <c r="C136" s="361"/>
      <c r="D136" s="361"/>
      <c r="E136" s="364"/>
      <c r="F136" s="363"/>
    </row>
    <row r="137" spans="1:6" ht="18" x14ac:dyDescent="0.35">
      <c r="A137" s="361"/>
      <c r="B137" s="361"/>
      <c r="C137" s="361"/>
      <c r="D137" s="361"/>
      <c r="E137" s="364"/>
      <c r="F137" s="363"/>
    </row>
    <row r="138" spans="1:6" ht="18" x14ac:dyDescent="0.35">
      <c r="A138" s="361"/>
      <c r="B138" s="361"/>
      <c r="C138" s="361"/>
      <c r="D138" s="361"/>
      <c r="E138" s="361"/>
      <c r="F138" s="361"/>
    </row>
    <row r="139" spans="1:6" ht="21" x14ac:dyDescent="0.4">
      <c r="A139" s="896" t="s">
        <v>373</v>
      </c>
      <c r="B139" s="896"/>
      <c r="C139" s="896"/>
      <c r="D139" s="896"/>
      <c r="E139" s="896"/>
      <c r="F139" s="896"/>
    </row>
    <row r="140" spans="1:6" ht="21" x14ac:dyDescent="0.4">
      <c r="A140" s="891" t="s">
        <v>169</v>
      </c>
      <c r="B140" s="891"/>
      <c r="C140" s="891"/>
      <c r="D140" s="891"/>
      <c r="E140" s="891"/>
      <c r="F140" s="891"/>
    </row>
  </sheetData>
  <mergeCells count="24">
    <mergeCell ref="A140:F140"/>
    <mergeCell ref="A84:F84"/>
    <mergeCell ref="A85:F85"/>
    <mergeCell ref="A92:F92"/>
    <mergeCell ref="A93:F93"/>
    <mergeCell ref="A102:F102"/>
    <mergeCell ref="A103:F103"/>
    <mergeCell ref="A111:F111"/>
    <mergeCell ref="A112:F112"/>
    <mergeCell ref="A120:F120"/>
    <mergeCell ref="A121:F121"/>
    <mergeCell ref="A139:F139"/>
    <mergeCell ref="A74:F74"/>
    <mergeCell ref="A6:F6"/>
    <mergeCell ref="A7:F7"/>
    <mergeCell ref="A36:F36"/>
    <mergeCell ref="A37:F37"/>
    <mergeCell ref="A45:F45"/>
    <mergeCell ref="A46:F46"/>
    <mergeCell ref="A56:F56"/>
    <mergeCell ref="A57:F57"/>
    <mergeCell ref="A64:F64"/>
    <mergeCell ref="A65:F65"/>
    <mergeCell ref="A73:F73"/>
  </mergeCells>
  <pageMargins left="1.1399999999999999" right="0.70866141732283472" top="0.74803149606299213" bottom="0.74803149606299213" header="0.31496062992125984" footer="0.31496062992125984"/>
  <pageSetup scale="71" orientation="landscape" horizontalDpi="0" verticalDpi="0" r:id="rId1"/>
  <rowBreaks count="5" manualBreakCount="5">
    <brk id="38" max="16383" man="1"/>
    <brk id="57" max="5" man="1"/>
    <brk id="75" max="16383" man="1"/>
    <brk id="93" max="16383" man="1"/>
    <brk id="114" max="5"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14"/>
  <sheetViews>
    <sheetView workbookViewId="0">
      <selection activeCell="G9" sqref="G9"/>
    </sheetView>
  </sheetViews>
  <sheetFormatPr baseColWidth="10" defaultRowHeight="14.4" x14ac:dyDescent="0.3"/>
  <cols>
    <col min="1" max="2" width="15.33203125" customWidth="1"/>
    <col min="3" max="3" width="33.33203125" customWidth="1"/>
    <col min="4" max="4" width="15.6640625" customWidth="1"/>
    <col min="5" max="5" width="18.109375" customWidth="1"/>
  </cols>
  <sheetData>
    <row r="1" spans="1:5" ht="15" thickBot="1" x14ac:dyDescent="0.35"/>
    <row r="2" spans="1:5" ht="15.6" x14ac:dyDescent="0.4">
      <c r="A2" s="821" t="s">
        <v>0</v>
      </c>
      <c r="B2" s="822"/>
      <c r="C2" s="822"/>
      <c r="D2" s="822"/>
      <c r="E2" s="823"/>
    </row>
    <row r="3" spans="1:5" x14ac:dyDescent="0.3">
      <c r="A3" s="824" t="s">
        <v>71</v>
      </c>
      <c r="B3" s="825"/>
      <c r="C3" s="825"/>
      <c r="D3" s="825"/>
      <c r="E3" s="826"/>
    </row>
    <row r="4" spans="1:5" x14ac:dyDescent="0.3">
      <c r="A4" s="824" t="s">
        <v>72</v>
      </c>
      <c r="B4" s="825"/>
      <c r="C4" s="825"/>
      <c r="D4" s="825"/>
      <c r="E4" s="826"/>
    </row>
    <row r="5" spans="1:5" ht="15" thickBot="1" x14ac:dyDescent="0.35">
      <c r="A5" s="827"/>
      <c r="B5" s="828"/>
      <c r="C5" s="828"/>
      <c r="D5" s="828"/>
      <c r="E5" s="829"/>
    </row>
    <row r="6" spans="1:5" x14ac:dyDescent="0.3">
      <c r="A6" s="29" t="s">
        <v>73</v>
      </c>
      <c r="B6" s="30" t="s">
        <v>39</v>
      </c>
      <c r="C6" s="30" t="s">
        <v>74</v>
      </c>
      <c r="D6" s="31" t="s">
        <v>5</v>
      </c>
      <c r="E6" s="30" t="s">
        <v>75</v>
      </c>
    </row>
    <row r="7" spans="1:5" ht="76.5" customHeight="1" x14ac:dyDescent="0.3">
      <c r="A7" s="4" t="s">
        <v>48</v>
      </c>
      <c r="B7" s="37">
        <v>43850</v>
      </c>
      <c r="C7" s="4" t="s">
        <v>50</v>
      </c>
      <c r="D7" s="4" t="s">
        <v>49</v>
      </c>
      <c r="E7" s="38">
        <v>130906.25</v>
      </c>
    </row>
    <row r="8" spans="1:5" ht="78.75" customHeight="1" x14ac:dyDescent="0.3">
      <c r="A8" s="4" t="s">
        <v>52</v>
      </c>
      <c r="B8" s="37">
        <v>43858</v>
      </c>
      <c r="C8" s="4" t="s">
        <v>54</v>
      </c>
      <c r="D8" s="4" t="s">
        <v>53</v>
      </c>
      <c r="E8" s="38">
        <v>47200</v>
      </c>
    </row>
    <row r="9" spans="1:5" ht="118.5" customHeight="1" x14ac:dyDescent="0.3">
      <c r="A9" s="4" t="s">
        <v>56</v>
      </c>
      <c r="B9" s="37">
        <v>43859</v>
      </c>
      <c r="C9" s="4" t="s">
        <v>76</v>
      </c>
      <c r="D9" s="4" t="s">
        <v>57</v>
      </c>
      <c r="E9" s="38">
        <v>27957.74</v>
      </c>
    </row>
    <row r="10" spans="1:5" x14ac:dyDescent="0.3">
      <c r="A10" s="32"/>
      <c r="B10" s="33"/>
      <c r="C10" s="33"/>
      <c r="D10" s="34" t="s">
        <v>77</v>
      </c>
      <c r="E10" s="35">
        <f>SUM(E7:E9)</f>
        <v>206063.99</v>
      </c>
    </row>
    <row r="11" spans="1:5" x14ac:dyDescent="0.3">
      <c r="A11" s="33"/>
      <c r="B11" s="32"/>
      <c r="C11" s="32"/>
      <c r="D11" s="32"/>
      <c r="E11" s="32"/>
    </row>
    <row r="12" spans="1:5" x14ac:dyDescent="0.3">
      <c r="A12" s="32" t="s">
        <v>78</v>
      </c>
      <c r="B12" s="34"/>
      <c r="C12" s="36"/>
      <c r="D12" s="36"/>
      <c r="E12" s="36"/>
    </row>
    <row r="13" spans="1:5" x14ac:dyDescent="0.3">
      <c r="A13" s="34" t="s">
        <v>70</v>
      </c>
      <c r="B13" s="34"/>
      <c r="C13" s="36"/>
      <c r="D13" s="36"/>
      <c r="E13" s="36"/>
    </row>
    <row r="14" spans="1:5" x14ac:dyDescent="0.3">
      <c r="A14" s="34" t="s">
        <v>79</v>
      </c>
      <c r="B14" s="32"/>
      <c r="C14" s="32"/>
      <c r="D14" s="32"/>
      <c r="E14" s="32"/>
    </row>
  </sheetData>
  <mergeCells count="4">
    <mergeCell ref="A2:E2"/>
    <mergeCell ref="A3:E3"/>
    <mergeCell ref="A4:E4"/>
    <mergeCell ref="A5:E5"/>
  </mergeCells>
  <pageMargins left="0.7" right="0.7" top="0.75" bottom="0.75" header="0.3" footer="0.3"/>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2:I19"/>
  <sheetViews>
    <sheetView topLeftCell="A13" workbookViewId="0">
      <selection activeCell="I16" sqref="I16"/>
    </sheetView>
  </sheetViews>
  <sheetFormatPr baseColWidth="10" defaultRowHeight="14.4" x14ac:dyDescent="0.3"/>
  <cols>
    <col min="1" max="1" width="11.44140625" customWidth="1"/>
    <col min="3" max="3" width="18" customWidth="1"/>
    <col min="5" max="5" width="12.33203125" customWidth="1"/>
    <col min="6" max="6" width="9.44140625" customWidth="1"/>
    <col min="7" max="7" width="23.109375" customWidth="1"/>
    <col min="9" max="9" width="15.33203125" customWidth="1"/>
  </cols>
  <sheetData>
    <row r="2" spans="1:9" ht="16.2" x14ac:dyDescent="0.4">
      <c r="A2" s="855" t="s">
        <v>0</v>
      </c>
      <c r="B2" s="856"/>
      <c r="C2" s="856"/>
      <c r="D2" s="856"/>
      <c r="E2" s="856"/>
      <c r="F2" s="856"/>
      <c r="G2" s="856"/>
      <c r="H2" s="856"/>
      <c r="I2" s="857"/>
    </row>
    <row r="3" spans="1:9" x14ac:dyDescent="0.3">
      <c r="A3" s="876" t="s">
        <v>188</v>
      </c>
      <c r="B3" s="877"/>
      <c r="C3" s="877"/>
      <c r="D3" s="877"/>
      <c r="E3" s="877"/>
      <c r="F3" s="877"/>
      <c r="G3" s="877"/>
      <c r="H3" s="877"/>
      <c r="I3" s="878"/>
    </row>
    <row r="4" spans="1:9" x14ac:dyDescent="0.3">
      <c r="A4" s="876" t="s">
        <v>348</v>
      </c>
      <c r="B4" s="877"/>
      <c r="C4" s="877"/>
      <c r="D4" s="877"/>
      <c r="E4" s="877"/>
      <c r="F4" s="877"/>
      <c r="G4" s="877"/>
      <c r="H4" s="877"/>
      <c r="I4" s="878"/>
    </row>
    <row r="5" spans="1:9" x14ac:dyDescent="0.3">
      <c r="A5" s="876"/>
      <c r="B5" s="877"/>
      <c r="C5" s="877"/>
      <c r="D5" s="877"/>
      <c r="E5" s="877"/>
      <c r="F5" s="877"/>
      <c r="G5" s="877"/>
      <c r="H5" s="877"/>
      <c r="I5" s="878"/>
    </row>
    <row r="6" spans="1:9" x14ac:dyDescent="0.3">
      <c r="A6" s="113"/>
      <c r="B6" s="113"/>
      <c r="C6" s="113"/>
      <c r="D6" s="113"/>
      <c r="E6" s="113"/>
      <c r="F6" s="113"/>
      <c r="G6" s="113"/>
      <c r="H6" s="113"/>
      <c r="I6" s="113"/>
    </row>
    <row r="7" spans="1:9" ht="24.6" x14ac:dyDescent="0.3">
      <c r="A7" s="114" t="s">
        <v>2</v>
      </c>
      <c r="B7" s="114" t="s">
        <v>3</v>
      </c>
      <c r="C7" s="115" t="s">
        <v>81</v>
      </c>
      <c r="D7" s="7" t="s">
        <v>39</v>
      </c>
      <c r="E7" s="114" t="s">
        <v>5</v>
      </c>
      <c r="F7" s="114" t="s">
        <v>6</v>
      </c>
      <c r="G7" s="114" t="s">
        <v>7</v>
      </c>
      <c r="H7" s="114" t="s">
        <v>8</v>
      </c>
      <c r="I7" s="7" t="s">
        <v>34</v>
      </c>
    </row>
    <row r="8" spans="1:9" ht="92.25" customHeight="1" x14ac:dyDescent="0.3">
      <c r="A8" s="124" t="s">
        <v>349</v>
      </c>
      <c r="B8" s="126"/>
      <c r="C8" s="176" t="s">
        <v>350</v>
      </c>
      <c r="D8" s="183">
        <v>44134</v>
      </c>
      <c r="E8" s="126" t="s">
        <v>351</v>
      </c>
      <c r="F8" s="126">
        <v>131084095</v>
      </c>
      <c r="G8" s="126" t="s">
        <v>352</v>
      </c>
      <c r="H8" s="126" t="s">
        <v>31</v>
      </c>
      <c r="I8" s="127">
        <v>97875</v>
      </c>
    </row>
    <row r="9" spans="1:9" ht="147" customHeight="1" x14ac:dyDescent="0.3">
      <c r="A9" s="39" t="s">
        <v>353</v>
      </c>
      <c r="B9" s="178"/>
      <c r="C9" s="41" t="s">
        <v>354</v>
      </c>
      <c r="D9" s="179">
        <v>44138</v>
      </c>
      <c r="E9" s="41" t="s">
        <v>42</v>
      </c>
      <c r="F9" s="178">
        <v>130880093</v>
      </c>
      <c r="G9" s="41" t="s">
        <v>355</v>
      </c>
      <c r="H9" s="178" t="s">
        <v>31</v>
      </c>
      <c r="I9" s="184">
        <v>581600</v>
      </c>
    </row>
    <row r="10" spans="1:9" ht="108.75" customHeight="1" x14ac:dyDescent="0.3">
      <c r="A10" s="39"/>
      <c r="B10" s="40" t="s">
        <v>356</v>
      </c>
      <c r="C10" s="41" t="s">
        <v>357</v>
      </c>
      <c r="D10" s="179">
        <v>44138</v>
      </c>
      <c r="E10" s="180" t="s">
        <v>358</v>
      </c>
      <c r="F10" s="178">
        <v>131293611</v>
      </c>
      <c r="G10" s="41" t="s">
        <v>376</v>
      </c>
      <c r="H10" s="178" t="s">
        <v>31</v>
      </c>
      <c r="I10" s="184">
        <v>330400</v>
      </c>
    </row>
    <row r="11" spans="1:9" ht="129" customHeight="1" x14ac:dyDescent="0.3">
      <c r="A11" s="39"/>
      <c r="B11" s="178" t="s">
        <v>359</v>
      </c>
      <c r="C11" s="41" t="s">
        <v>360</v>
      </c>
      <c r="D11" s="179">
        <v>44141</v>
      </c>
      <c r="E11" s="41" t="s">
        <v>84</v>
      </c>
      <c r="F11" s="178">
        <v>101654325</v>
      </c>
      <c r="G11" s="41" t="s">
        <v>375</v>
      </c>
      <c r="H11" s="178" t="s">
        <v>31</v>
      </c>
      <c r="I11" s="184">
        <v>200000</v>
      </c>
    </row>
    <row r="12" spans="1:9" ht="152.25" customHeight="1" x14ac:dyDescent="0.3">
      <c r="A12" s="39"/>
      <c r="B12" s="178" t="s">
        <v>361</v>
      </c>
      <c r="C12" s="41" t="s">
        <v>362</v>
      </c>
      <c r="D12" s="179">
        <v>44141</v>
      </c>
      <c r="E12" s="41" t="s">
        <v>363</v>
      </c>
      <c r="F12" s="178">
        <v>101005651</v>
      </c>
      <c r="G12" s="41" t="s">
        <v>377</v>
      </c>
      <c r="H12" s="178" t="s">
        <v>31</v>
      </c>
      <c r="I12" s="184">
        <v>219004.4</v>
      </c>
    </row>
    <row r="13" spans="1:9" ht="145.5" customHeight="1" x14ac:dyDescent="0.3">
      <c r="A13" s="39" t="s">
        <v>364</v>
      </c>
      <c r="B13" s="178"/>
      <c r="C13" s="41" t="s">
        <v>365</v>
      </c>
      <c r="D13" s="179">
        <v>44146</v>
      </c>
      <c r="E13" s="41" t="s">
        <v>92</v>
      </c>
      <c r="F13" s="178">
        <v>130297118</v>
      </c>
      <c r="G13" s="41" t="s">
        <v>366</v>
      </c>
      <c r="H13" s="178" t="s">
        <v>9</v>
      </c>
      <c r="I13" s="184">
        <v>117322.68</v>
      </c>
    </row>
    <row r="14" spans="1:9" ht="112.5" customHeight="1" x14ac:dyDescent="0.3">
      <c r="A14" s="128" t="s">
        <v>367</v>
      </c>
      <c r="B14" s="40"/>
      <c r="C14" s="41" t="s">
        <v>368</v>
      </c>
      <c r="D14" s="179">
        <v>44152</v>
      </c>
      <c r="E14" s="178" t="s">
        <v>369</v>
      </c>
      <c r="F14" s="178">
        <v>10103434</v>
      </c>
      <c r="G14" s="41" t="s">
        <v>370</v>
      </c>
      <c r="H14" s="178" t="s">
        <v>9</v>
      </c>
      <c r="I14" s="184">
        <v>123018.79</v>
      </c>
    </row>
    <row r="15" spans="1:9" x14ac:dyDescent="0.3">
      <c r="A15" s="118"/>
      <c r="B15" s="118"/>
      <c r="C15" s="121"/>
      <c r="D15" s="121"/>
      <c r="E15" s="121"/>
      <c r="F15" s="181"/>
      <c r="G15" s="122" t="s">
        <v>36</v>
      </c>
      <c r="H15" s="122"/>
      <c r="I15" s="2">
        <f>SUM(I8:I14)</f>
        <v>1669220.8699999999</v>
      </c>
    </row>
    <row r="16" spans="1:9" x14ac:dyDescent="0.3">
      <c r="A16" s="118"/>
      <c r="B16" s="118"/>
      <c r="C16" s="121"/>
      <c r="D16" s="121"/>
      <c r="E16" s="121"/>
      <c r="F16" s="121"/>
      <c r="G16" s="123"/>
      <c r="H16" s="122"/>
      <c r="I16" s="2"/>
    </row>
    <row r="17" spans="1:9" x14ac:dyDescent="0.3">
      <c r="A17" s="119"/>
      <c r="B17" s="118"/>
      <c r="C17" s="121"/>
      <c r="D17" s="121"/>
      <c r="E17" s="121"/>
      <c r="F17" s="121"/>
      <c r="G17" s="123"/>
      <c r="H17" s="122"/>
      <c r="I17" s="2"/>
    </row>
    <row r="18" spans="1:9" x14ac:dyDescent="0.3">
      <c r="A18" s="859" t="s">
        <v>373</v>
      </c>
      <c r="B18" s="859"/>
      <c r="C18" s="859"/>
      <c r="D18" s="859"/>
      <c r="E18" s="859"/>
      <c r="F18" s="859"/>
      <c r="G18" s="859"/>
      <c r="H18" s="859"/>
      <c r="I18" s="859"/>
    </row>
    <row r="19" spans="1:9" x14ac:dyDescent="0.3">
      <c r="A19" s="859" t="s">
        <v>315</v>
      </c>
      <c r="B19" s="859"/>
      <c r="C19" s="859"/>
      <c r="D19" s="859"/>
      <c r="E19" s="859"/>
      <c r="F19" s="859"/>
      <c r="G19" s="859"/>
      <c r="H19" s="859"/>
      <c r="I19" s="859"/>
    </row>
  </sheetData>
  <mergeCells count="6">
    <mergeCell ref="A19:I19"/>
    <mergeCell ref="A2:I2"/>
    <mergeCell ref="A3:I3"/>
    <mergeCell ref="A4:I4"/>
    <mergeCell ref="A5:I5"/>
    <mergeCell ref="A18:I18"/>
  </mergeCells>
  <pageMargins left="1.24" right="0.7" top="0.95" bottom="0.75" header="0.3" footer="0.3"/>
  <pageSetup paperSize="9" orientation="landscape"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2:M17"/>
  <sheetViews>
    <sheetView topLeftCell="C10" workbookViewId="0">
      <selection activeCell="G23" sqref="G23"/>
    </sheetView>
  </sheetViews>
  <sheetFormatPr baseColWidth="10" defaultRowHeight="14.4" x14ac:dyDescent="0.3"/>
  <cols>
    <col min="1" max="2" width="11.44140625" hidden="1" customWidth="1"/>
    <col min="3" max="3" width="22.44140625" customWidth="1"/>
    <col min="4" max="4" width="14.33203125" customWidth="1"/>
    <col min="5" max="5" width="17.44140625" customWidth="1"/>
    <col min="6" max="6" width="0.44140625" hidden="1" customWidth="1"/>
    <col min="7" max="7" width="40.5546875" customWidth="1"/>
    <col min="8" max="8" width="15.109375" customWidth="1"/>
    <col min="9" max="9" width="14.109375" customWidth="1"/>
  </cols>
  <sheetData>
    <row r="2" spans="1:13" ht="16.2" x14ac:dyDescent="0.4">
      <c r="A2" s="855" t="s">
        <v>0</v>
      </c>
      <c r="B2" s="856"/>
      <c r="C2" s="856"/>
      <c r="D2" s="856"/>
      <c r="E2" s="856"/>
      <c r="F2" s="856"/>
      <c r="G2" s="856"/>
      <c r="H2" s="856"/>
      <c r="I2" s="857"/>
    </row>
    <row r="3" spans="1:13" x14ac:dyDescent="0.3">
      <c r="A3" s="876" t="s">
        <v>320</v>
      </c>
      <c r="B3" s="877"/>
      <c r="C3" s="877"/>
      <c r="D3" s="877"/>
      <c r="E3" s="877"/>
      <c r="F3" s="877"/>
      <c r="G3" s="877"/>
      <c r="H3" s="877"/>
      <c r="I3" s="878"/>
    </row>
    <row r="4" spans="1:13" x14ac:dyDescent="0.3">
      <c r="A4" s="876" t="s">
        <v>348</v>
      </c>
      <c r="B4" s="877"/>
      <c r="C4" s="877"/>
      <c r="D4" s="877"/>
      <c r="E4" s="877"/>
      <c r="F4" s="877"/>
      <c r="G4" s="877"/>
      <c r="H4" s="877"/>
      <c r="I4" s="878"/>
    </row>
    <row r="5" spans="1:13" x14ac:dyDescent="0.3">
      <c r="A5" s="876"/>
      <c r="B5" s="877"/>
      <c r="C5" s="877"/>
      <c r="D5" s="877"/>
      <c r="E5" s="877"/>
      <c r="F5" s="877"/>
      <c r="G5" s="877"/>
      <c r="H5" s="877"/>
      <c r="I5" s="878"/>
    </row>
    <row r="6" spans="1:13" ht="15" thickBot="1" x14ac:dyDescent="0.35">
      <c r="A6" s="200"/>
      <c r="B6" s="200"/>
      <c r="C6" s="200"/>
      <c r="D6" s="200"/>
      <c r="E6" s="200"/>
      <c r="F6" s="200"/>
      <c r="G6" s="200"/>
      <c r="H6" s="200"/>
      <c r="I6" s="200"/>
    </row>
    <row r="7" spans="1:13" ht="36.6" x14ac:dyDescent="0.3">
      <c r="A7" s="202" t="s">
        <v>2</v>
      </c>
      <c r="B7" s="203" t="s">
        <v>3</v>
      </c>
      <c r="C7" s="204" t="s">
        <v>73</v>
      </c>
      <c r="D7" s="203" t="s">
        <v>341</v>
      </c>
      <c r="E7" s="203" t="s">
        <v>5</v>
      </c>
      <c r="F7" s="203" t="s">
        <v>6</v>
      </c>
      <c r="G7" s="203" t="s">
        <v>7</v>
      </c>
      <c r="H7" s="203" t="s">
        <v>8</v>
      </c>
      <c r="I7" s="201" t="s">
        <v>34</v>
      </c>
    </row>
    <row r="8" spans="1:13" ht="56.25" customHeight="1" x14ac:dyDescent="0.3">
      <c r="A8" s="226"/>
      <c r="B8" s="227"/>
      <c r="C8" s="228" t="s">
        <v>350</v>
      </c>
      <c r="D8" s="229">
        <v>44134</v>
      </c>
      <c r="E8" s="227" t="s">
        <v>371</v>
      </c>
      <c r="F8" s="230"/>
      <c r="G8" s="126" t="s">
        <v>378</v>
      </c>
      <c r="H8" s="68" t="s">
        <v>31</v>
      </c>
      <c r="I8" s="220">
        <v>97875</v>
      </c>
    </row>
    <row r="9" spans="1:13" ht="77.25" customHeight="1" x14ac:dyDescent="0.3">
      <c r="A9" s="231"/>
      <c r="B9" s="91"/>
      <c r="C9" s="11" t="s">
        <v>372</v>
      </c>
      <c r="D9" s="10">
        <v>44146</v>
      </c>
      <c r="E9" s="11" t="s">
        <v>92</v>
      </c>
      <c r="F9" s="230"/>
      <c r="G9" s="41" t="s">
        <v>366</v>
      </c>
      <c r="H9" s="68" t="s">
        <v>9</v>
      </c>
      <c r="I9" s="224">
        <v>117322.68</v>
      </c>
      <c r="M9" t="s">
        <v>15</v>
      </c>
    </row>
    <row r="10" spans="1:13" ht="57" customHeight="1" x14ac:dyDescent="0.3">
      <c r="A10" s="231"/>
      <c r="B10" s="91"/>
      <c r="C10" s="41" t="s">
        <v>368</v>
      </c>
      <c r="D10" s="10">
        <v>44152</v>
      </c>
      <c r="E10" s="41" t="s">
        <v>369</v>
      </c>
      <c r="F10" s="9"/>
      <c r="G10" s="41" t="s">
        <v>370</v>
      </c>
      <c r="H10" s="41" t="s">
        <v>9</v>
      </c>
      <c r="I10" s="224">
        <v>123018.79</v>
      </c>
    </row>
    <row r="11" spans="1:13" x14ac:dyDescent="0.3">
      <c r="A11" s="118"/>
      <c r="B11" s="118"/>
      <c r="C11" s="121"/>
      <c r="D11" s="121"/>
      <c r="E11" s="121"/>
      <c r="F11" s="121"/>
      <c r="G11" s="136" t="s">
        <v>36</v>
      </c>
      <c r="H11" s="22"/>
      <c r="I11" s="235">
        <f>SUM(I8:I10)</f>
        <v>338216.47</v>
      </c>
    </row>
    <row r="12" spans="1:13" x14ac:dyDescent="0.3">
      <c r="A12" s="118"/>
      <c r="B12" s="118"/>
      <c r="C12" s="121"/>
      <c r="D12" s="121"/>
      <c r="E12" s="121"/>
      <c r="F12" s="121"/>
      <c r="G12" s="123"/>
      <c r="H12" s="122"/>
      <c r="I12" s="2"/>
    </row>
    <row r="13" spans="1:13" x14ac:dyDescent="0.3">
      <c r="A13" s="119"/>
      <c r="B13" s="118"/>
      <c r="C13" s="121"/>
      <c r="D13" s="121"/>
      <c r="E13" s="121"/>
      <c r="F13" s="121"/>
      <c r="G13" s="123"/>
      <c r="H13" s="119"/>
      <c r="I13" s="2"/>
    </row>
    <row r="14" spans="1:13" x14ac:dyDescent="0.3">
      <c r="A14" s="122"/>
      <c r="B14" s="119"/>
      <c r="C14" s="119"/>
      <c r="D14" s="119"/>
      <c r="E14" s="119"/>
      <c r="F14" s="119"/>
      <c r="G14" s="119"/>
      <c r="H14" s="119"/>
      <c r="I14" s="119"/>
    </row>
    <row r="15" spans="1:13" x14ac:dyDescent="0.3">
      <c r="A15" s="122"/>
      <c r="B15" s="122"/>
      <c r="C15" s="144"/>
      <c r="D15" s="144"/>
      <c r="E15" s="144"/>
      <c r="F15" s="119"/>
      <c r="G15" s="119"/>
      <c r="I15" s="119"/>
    </row>
    <row r="16" spans="1:13" x14ac:dyDescent="0.3">
      <c r="A16" s="859" t="s">
        <v>374</v>
      </c>
      <c r="B16" s="859"/>
      <c r="C16" s="859"/>
      <c r="D16" s="859"/>
      <c r="E16" s="859"/>
      <c r="F16" s="859"/>
      <c r="G16" s="859"/>
      <c r="H16" s="859"/>
      <c r="I16" s="859"/>
    </row>
    <row r="17" spans="1:9" x14ac:dyDescent="0.3">
      <c r="A17" s="859" t="s">
        <v>319</v>
      </c>
      <c r="B17" s="859"/>
      <c r="C17" s="859"/>
      <c r="D17" s="859"/>
      <c r="E17" s="859"/>
      <c r="F17" s="859"/>
      <c r="G17" s="859"/>
      <c r="H17" s="859"/>
      <c r="I17" s="859"/>
    </row>
  </sheetData>
  <mergeCells count="6">
    <mergeCell ref="A17:I17"/>
    <mergeCell ref="A16:I16"/>
    <mergeCell ref="A2:I2"/>
    <mergeCell ref="A3:I3"/>
    <mergeCell ref="A4:I4"/>
    <mergeCell ref="A5:I5"/>
  </mergeCells>
  <pageMargins left="1.26" right="0.7" top="0.75" bottom="1.1200000000000001" header="0.3" footer="0.3"/>
  <pageSetup paperSize="9"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2:I20"/>
  <sheetViews>
    <sheetView topLeftCell="A10" zoomScale="112" zoomScaleNormal="112" workbookViewId="0">
      <selection activeCell="G24" sqref="G24"/>
    </sheetView>
  </sheetViews>
  <sheetFormatPr baseColWidth="10" defaultRowHeight="14.4" x14ac:dyDescent="0.3"/>
  <cols>
    <col min="2" max="2" width="11" customWidth="1"/>
    <col min="3" max="3" width="17" customWidth="1"/>
    <col min="4" max="4" width="10.5546875" customWidth="1"/>
    <col min="5" max="5" width="12.5546875" customWidth="1"/>
    <col min="6" max="6" width="10.5546875" customWidth="1"/>
    <col min="7" max="7" width="30.88671875" customWidth="1"/>
    <col min="8" max="8" width="14.5546875" customWidth="1"/>
    <col min="9" max="9" width="12.88671875" customWidth="1"/>
  </cols>
  <sheetData>
    <row r="2" spans="1:9" ht="16.2" x14ac:dyDescent="0.4">
      <c r="A2" s="855" t="s">
        <v>0</v>
      </c>
      <c r="B2" s="856"/>
      <c r="C2" s="856"/>
      <c r="D2" s="856"/>
      <c r="E2" s="856"/>
      <c r="F2" s="856"/>
      <c r="G2" s="856"/>
      <c r="H2" s="856"/>
      <c r="I2" s="857"/>
    </row>
    <row r="3" spans="1:9" x14ac:dyDescent="0.3">
      <c r="A3" s="876" t="s">
        <v>188</v>
      </c>
      <c r="B3" s="877"/>
      <c r="C3" s="877"/>
      <c r="D3" s="877"/>
      <c r="E3" s="877"/>
      <c r="F3" s="877"/>
      <c r="G3" s="877"/>
      <c r="H3" s="877"/>
      <c r="I3" s="878"/>
    </row>
    <row r="4" spans="1:9" x14ac:dyDescent="0.3">
      <c r="A4" s="876" t="s">
        <v>387</v>
      </c>
      <c r="B4" s="877"/>
      <c r="C4" s="877"/>
      <c r="D4" s="877"/>
      <c r="E4" s="877"/>
      <c r="F4" s="877"/>
      <c r="G4" s="877"/>
      <c r="H4" s="877"/>
      <c r="I4" s="878"/>
    </row>
    <row r="5" spans="1:9" x14ac:dyDescent="0.3">
      <c r="A5" s="876"/>
      <c r="B5" s="877"/>
      <c r="C5" s="877"/>
      <c r="D5" s="877"/>
      <c r="E5" s="877"/>
      <c r="F5" s="877"/>
      <c r="G5" s="877"/>
      <c r="H5" s="877"/>
      <c r="I5" s="878"/>
    </row>
    <row r="6" spans="1:9" x14ac:dyDescent="0.3">
      <c r="A6" s="113"/>
      <c r="B6" s="113"/>
      <c r="C6" s="113"/>
      <c r="D6" s="113"/>
      <c r="E6" s="113"/>
      <c r="F6" s="113"/>
      <c r="G6" s="113"/>
      <c r="H6" s="113"/>
      <c r="I6" s="113"/>
    </row>
    <row r="7" spans="1:9" ht="24.6" x14ac:dyDescent="0.3">
      <c r="A7" s="114" t="s">
        <v>2</v>
      </c>
      <c r="B7" s="114" t="s">
        <v>3</v>
      </c>
      <c r="C7" s="115" t="s">
        <v>81</v>
      </c>
      <c r="D7" s="7" t="s">
        <v>39</v>
      </c>
      <c r="E7" s="114" t="s">
        <v>5</v>
      </c>
      <c r="F7" s="114" t="s">
        <v>6</v>
      </c>
      <c r="G7" s="114" t="s">
        <v>7</v>
      </c>
      <c r="H7" s="114" t="s">
        <v>8</v>
      </c>
      <c r="I7" s="7" t="s">
        <v>393</v>
      </c>
    </row>
    <row r="8" spans="1:9" ht="76.5" customHeight="1" x14ac:dyDescent="0.3">
      <c r="A8" s="124" t="s">
        <v>379</v>
      </c>
      <c r="B8" s="126"/>
      <c r="C8" s="176" t="s">
        <v>380</v>
      </c>
      <c r="D8" s="183" t="s">
        <v>381</v>
      </c>
      <c r="E8" s="126" t="s">
        <v>382</v>
      </c>
      <c r="F8" s="126">
        <v>101834201</v>
      </c>
      <c r="G8" s="126" t="s">
        <v>396</v>
      </c>
      <c r="H8" s="126" t="s">
        <v>31</v>
      </c>
      <c r="I8" s="127">
        <v>140000</v>
      </c>
    </row>
    <row r="9" spans="1:9" ht="88.5" customHeight="1" x14ac:dyDescent="0.3">
      <c r="A9" s="39" t="s">
        <v>383</v>
      </c>
      <c r="B9" s="178"/>
      <c r="C9" s="41" t="s">
        <v>384</v>
      </c>
      <c r="D9" s="179">
        <v>44169</v>
      </c>
      <c r="E9" s="41" t="s">
        <v>385</v>
      </c>
      <c r="F9" s="178">
        <v>122027442</v>
      </c>
      <c r="G9" s="41" t="s">
        <v>386</v>
      </c>
      <c r="H9" s="178" t="s">
        <v>31</v>
      </c>
      <c r="I9" s="184">
        <v>600000</v>
      </c>
    </row>
    <row r="10" spans="1:9" ht="84" customHeight="1" x14ac:dyDescent="0.3">
      <c r="A10" s="39"/>
      <c r="B10" s="178"/>
      <c r="C10" s="41" t="s">
        <v>388</v>
      </c>
      <c r="D10" s="179">
        <v>44176</v>
      </c>
      <c r="E10" s="41" t="s">
        <v>389</v>
      </c>
      <c r="F10" s="178">
        <v>130813868</v>
      </c>
      <c r="G10" s="41" t="s">
        <v>395</v>
      </c>
      <c r="H10" s="178" t="s">
        <v>390</v>
      </c>
      <c r="I10" s="184">
        <v>2941740</v>
      </c>
    </row>
    <row r="11" spans="1:9" ht="78" customHeight="1" x14ac:dyDescent="0.3">
      <c r="A11" s="39"/>
      <c r="B11" s="178"/>
      <c r="C11" s="41" t="s">
        <v>391</v>
      </c>
      <c r="D11" s="179">
        <v>44186</v>
      </c>
      <c r="E11" s="41" t="s">
        <v>385</v>
      </c>
      <c r="F11" s="178">
        <v>122027442</v>
      </c>
      <c r="G11" s="41" t="s">
        <v>394</v>
      </c>
      <c r="H11" s="178" t="s">
        <v>66</v>
      </c>
      <c r="I11" s="184">
        <v>1470000</v>
      </c>
    </row>
    <row r="12" spans="1:9" ht="78.75" customHeight="1" x14ac:dyDescent="0.3">
      <c r="A12" s="39"/>
      <c r="B12" s="178"/>
      <c r="C12" s="41" t="s">
        <v>391</v>
      </c>
      <c r="D12" s="179">
        <v>44186</v>
      </c>
      <c r="E12" s="41" t="s">
        <v>42</v>
      </c>
      <c r="F12" s="178">
        <v>130880093</v>
      </c>
      <c r="G12" s="41" t="s">
        <v>392</v>
      </c>
      <c r="H12" s="178" t="s">
        <v>66</v>
      </c>
      <c r="I12" s="184">
        <v>1400000</v>
      </c>
    </row>
    <row r="13" spans="1:9" x14ac:dyDescent="0.3">
      <c r="A13" s="236"/>
      <c r="B13" s="237"/>
      <c r="C13" s="238"/>
      <c r="D13" s="239"/>
      <c r="E13" s="238"/>
      <c r="F13" s="237"/>
      <c r="G13" s="122" t="s">
        <v>36</v>
      </c>
      <c r="H13" s="237"/>
      <c r="I13" s="240">
        <f>SUM(I8:I12)</f>
        <v>6551740</v>
      </c>
    </row>
    <row r="14" spans="1:9" x14ac:dyDescent="0.3">
      <c r="A14" s="118"/>
      <c r="B14" s="118"/>
      <c r="C14" s="121"/>
      <c r="D14" s="121"/>
      <c r="E14" s="121"/>
      <c r="F14" s="181"/>
      <c r="G14" s="122"/>
      <c r="H14" s="122"/>
      <c r="I14" s="2"/>
    </row>
    <row r="15" spans="1:9" x14ac:dyDescent="0.3">
      <c r="A15" s="118"/>
      <c r="B15" s="118"/>
      <c r="C15" s="121"/>
      <c r="D15" s="121"/>
      <c r="E15" s="121"/>
      <c r="F15" s="181"/>
      <c r="G15" s="122"/>
      <c r="H15" s="122"/>
      <c r="I15" s="2"/>
    </row>
    <row r="16" spans="1:9" x14ac:dyDescent="0.3">
      <c r="A16" s="118"/>
      <c r="B16" s="118"/>
      <c r="C16" s="121"/>
      <c r="D16" s="121"/>
      <c r="E16" s="121"/>
      <c r="F16" s="181"/>
      <c r="G16" s="122"/>
      <c r="H16" s="122"/>
      <c r="I16" s="2"/>
    </row>
    <row r="17" spans="1:9" x14ac:dyDescent="0.3">
      <c r="A17" s="118"/>
      <c r="B17" s="118"/>
      <c r="C17" s="121"/>
      <c r="D17" s="121"/>
      <c r="E17" s="121"/>
      <c r="F17" s="121"/>
      <c r="G17" s="123"/>
      <c r="H17" s="122"/>
      <c r="I17" s="2"/>
    </row>
    <row r="18" spans="1:9" x14ac:dyDescent="0.3">
      <c r="A18" s="119"/>
      <c r="B18" s="118"/>
      <c r="C18" s="121"/>
      <c r="D18" s="121"/>
      <c r="E18" s="121"/>
      <c r="F18" s="121"/>
      <c r="G18" s="123"/>
      <c r="H18" s="122"/>
      <c r="I18" s="2"/>
    </row>
    <row r="19" spans="1:9" x14ac:dyDescent="0.3">
      <c r="A19" s="859" t="s">
        <v>373</v>
      </c>
      <c r="B19" s="859"/>
      <c r="C19" s="859"/>
      <c r="D19" s="859"/>
      <c r="E19" s="859"/>
      <c r="F19" s="859"/>
      <c r="G19" s="859"/>
      <c r="H19" s="859"/>
      <c r="I19" s="859"/>
    </row>
    <row r="20" spans="1:9" x14ac:dyDescent="0.3">
      <c r="A20" s="854" t="s">
        <v>169</v>
      </c>
      <c r="B20" s="854"/>
      <c r="C20" s="854"/>
      <c r="D20" s="854"/>
      <c r="E20" s="854"/>
      <c r="F20" s="854"/>
      <c r="G20" s="854"/>
      <c r="H20" s="854"/>
      <c r="I20" s="854"/>
    </row>
  </sheetData>
  <mergeCells count="6">
    <mergeCell ref="A20:I20"/>
    <mergeCell ref="A19:I19"/>
    <mergeCell ref="A2:I2"/>
    <mergeCell ref="A3:I3"/>
    <mergeCell ref="A4:I4"/>
    <mergeCell ref="A5:I5"/>
  </mergeCells>
  <pageMargins left="1.02" right="0.32" top="0.74803149606299213" bottom="0.74803149606299213" header="0.31496062992125984" footer="0.31496062992125984"/>
  <pageSetup paperSize="9" orientation="landscape"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2:I20"/>
  <sheetViews>
    <sheetView topLeftCell="A10" workbookViewId="0">
      <selection activeCell="E22" sqref="E22"/>
    </sheetView>
  </sheetViews>
  <sheetFormatPr baseColWidth="10" defaultRowHeight="14.4" x14ac:dyDescent="0.3"/>
  <cols>
    <col min="1" max="1" width="9.88671875" customWidth="1"/>
    <col min="2" max="2" width="10.5546875" customWidth="1"/>
    <col min="3" max="3" width="19.88671875" customWidth="1"/>
    <col min="4" max="4" width="10" customWidth="1"/>
    <col min="5" max="5" width="13.109375" customWidth="1"/>
    <col min="7" max="7" width="19" customWidth="1"/>
    <col min="8" max="8" width="16.6640625" customWidth="1"/>
    <col min="9" max="9" width="17.6640625" customWidth="1"/>
  </cols>
  <sheetData>
    <row r="2" spans="1:9" ht="16.2" x14ac:dyDescent="0.4">
      <c r="A2" s="855" t="s">
        <v>0</v>
      </c>
      <c r="B2" s="856"/>
      <c r="C2" s="856"/>
      <c r="D2" s="856"/>
      <c r="E2" s="856"/>
      <c r="F2" s="856"/>
      <c r="G2" s="856"/>
      <c r="H2" s="856"/>
      <c r="I2" s="857"/>
    </row>
    <row r="3" spans="1:9" x14ac:dyDescent="0.3">
      <c r="A3" s="876" t="s">
        <v>188</v>
      </c>
      <c r="B3" s="877"/>
      <c r="C3" s="877"/>
      <c r="D3" s="877"/>
      <c r="E3" s="877"/>
      <c r="F3" s="877"/>
      <c r="G3" s="877"/>
      <c r="H3" s="877"/>
      <c r="I3" s="878"/>
    </row>
    <row r="4" spans="1:9" x14ac:dyDescent="0.3">
      <c r="A4" s="876" t="s">
        <v>418</v>
      </c>
      <c r="B4" s="877"/>
      <c r="C4" s="877"/>
      <c r="D4" s="877"/>
      <c r="E4" s="877"/>
      <c r="F4" s="877"/>
      <c r="G4" s="877"/>
      <c r="H4" s="877"/>
      <c r="I4" s="878"/>
    </row>
    <row r="5" spans="1:9" x14ac:dyDescent="0.3">
      <c r="A5" s="876"/>
      <c r="B5" s="877"/>
      <c r="C5" s="877"/>
      <c r="D5" s="877"/>
      <c r="E5" s="877"/>
      <c r="F5" s="877"/>
      <c r="G5" s="877"/>
      <c r="H5" s="877"/>
      <c r="I5" s="878"/>
    </row>
    <row r="6" spans="1:9" x14ac:dyDescent="0.3">
      <c r="A6" s="113"/>
      <c r="B6" s="113"/>
      <c r="C6" s="113"/>
      <c r="D6" s="113"/>
      <c r="E6" s="113"/>
      <c r="F6" s="113"/>
      <c r="G6" s="113"/>
      <c r="H6" s="113"/>
      <c r="I6" s="113"/>
    </row>
    <row r="7" spans="1:9" ht="24.6" x14ac:dyDescent="0.3">
      <c r="A7" s="7" t="s">
        <v>2</v>
      </c>
      <c r="B7" s="7" t="s">
        <v>3</v>
      </c>
      <c r="C7" s="115" t="s">
        <v>81</v>
      </c>
      <c r="D7" s="7" t="s">
        <v>341</v>
      </c>
      <c r="E7" s="114" t="s">
        <v>5</v>
      </c>
      <c r="F7" s="114" t="s">
        <v>6</v>
      </c>
      <c r="G7" s="114" t="s">
        <v>7</v>
      </c>
      <c r="H7" s="114" t="s">
        <v>8</v>
      </c>
      <c r="I7" s="7" t="s">
        <v>34</v>
      </c>
    </row>
    <row r="8" spans="1:9" ht="216" customHeight="1" x14ac:dyDescent="0.3">
      <c r="A8" s="124"/>
      <c r="B8" s="126" t="s">
        <v>403</v>
      </c>
      <c r="C8" s="176" t="s">
        <v>404</v>
      </c>
      <c r="D8" s="183">
        <v>44203</v>
      </c>
      <c r="E8" s="126" t="s">
        <v>420</v>
      </c>
      <c r="F8" s="126">
        <v>101103612</v>
      </c>
      <c r="G8" s="126" t="s">
        <v>422</v>
      </c>
      <c r="H8" s="126" t="s">
        <v>424</v>
      </c>
      <c r="I8" s="127">
        <v>380258.32</v>
      </c>
    </row>
    <row r="9" spans="1:9" ht="125.25" customHeight="1" x14ac:dyDescent="0.3">
      <c r="A9" s="39"/>
      <c r="B9" s="178" t="s">
        <v>423</v>
      </c>
      <c r="C9" s="41" t="s">
        <v>405</v>
      </c>
      <c r="D9" s="179">
        <v>44215</v>
      </c>
      <c r="E9" s="41" t="s">
        <v>419</v>
      </c>
      <c r="F9" s="178">
        <v>130592659</v>
      </c>
      <c r="G9" s="41" t="s">
        <v>406</v>
      </c>
      <c r="H9" s="178" t="s">
        <v>9</v>
      </c>
      <c r="I9" s="184">
        <v>24780</v>
      </c>
    </row>
    <row r="10" spans="1:9" ht="103.5" customHeight="1" x14ac:dyDescent="0.3">
      <c r="A10" s="39"/>
      <c r="B10" s="178" t="s">
        <v>407</v>
      </c>
      <c r="C10" s="41" t="s">
        <v>408</v>
      </c>
      <c r="D10" s="179">
        <v>44217</v>
      </c>
      <c r="E10" s="41" t="s">
        <v>409</v>
      </c>
      <c r="F10" s="178">
        <v>131309607</v>
      </c>
      <c r="G10" s="41" t="s">
        <v>410</v>
      </c>
      <c r="H10" s="178" t="s">
        <v>31</v>
      </c>
      <c r="I10" s="184">
        <v>472000</v>
      </c>
    </row>
    <row r="11" spans="1:9" ht="100.5" customHeight="1" x14ac:dyDescent="0.3">
      <c r="A11" s="39"/>
      <c r="B11" s="178" t="s">
        <v>411</v>
      </c>
      <c r="C11" s="41" t="s">
        <v>412</v>
      </c>
      <c r="D11" s="179">
        <v>44217</v>
      </c>
      <c r="E11" s="41" t="s">
        <v>409</v>
      </c>
      <c r="F11" s="178">
        <v>131309607</v>
      </c>
      <c r="G11" s="41" t="s">
        <v>413</v>
      </c>
      <c r="H11" s="178" t="s">
        <v>31</v>
      </c>
      <c r="I11" s="184">
        <v>234230</v>
      </c>
    </row>
    <row r="12" spans="1:9" ht="104.25" customHeight="1" x14ac:dyDescent="0.3">
      <c r="A12" s="39"/>
      <c r="B12" s="178" t="s">
        <v>414</v>
      </c>
      <c r="C12" s="41" t="s">
        <v>415</v>
      </c>
      <c r="D12" s="179">
        <v>44218</v>
      </c>
      <c r="E12" s="41" t="s">
        <v>421</v>
      </c>
      <c r="F12" s="178">
        <v>131155091</v>
      </c>
      <c r="G12" s="41" t="s">
        <v>417</v>
      </c>
      <c r="H12" s="178" t="s">
        <v>31</v>
      </c>
      <c r="I12" s="184">
        <v>54936.3</v>
      </c>
    </row>
    <row r="13" spans="1:9" x14ac:dyDescent="0.3">
      <c r="A13" s="236"/>
      <c r="B13" s="237"/>
      <c r="C13" s="238"/>
      <c r="D13" s="239"/>
      <c r="E13" s="238"/>
      <c r="F13" s="237"/>
      <c r="G13" s="137" t="s">
        <v>36</v>
      </c>
      <c r="H13" s="237"/>
      <c r="I13" s="269">
        <f>SUM(I8:I12)</f>
        <v>1166204.6200000001</v>
      </c>
    </row>
    <row r="14" spans="1:9" x14ac:dyDescent="0.3">
      <c r="A14" s="118"/>
      <c r="B14" s="118"/>
      <c r="C14" s="121"/>
      <c r="D14" s="121"/>
      <c r="E14" s="121"/>
      <c r="F14" s="181"/>
      <c r="G14" s="122"/>
      <c r="H14" s="122"/>
      <c r="I14" s="2"/>
    </row>
    <row r="15" spans="1:9" x14ac:dyDescent="0.3">
      <c r="A15" s="118"/>
      <c r="B15" s="118"/>
      <c r="C15" s="121"/>
      <c r="D15" s="121"/>
      <c r="E15" s="121"/>
      <c r="F15" s="181"/>
      <c r="G15" s="122"/>
      <c r="H15" s="122"/>
      <c r="I15" s="2"/>
    </row>
    <row r="16" spans="1:9" x14ac:dyDescent="0.3">
      <c r="A16" s="118"/>
      <c r="B16" s="118"/>
      <c r="C16" s="121"/>
      <c r="D16" s="121"/>
      <c r="E16" s="121"/>
      <c r="F16" s="181"/>
      <c r="G16" s="122"/>
      <c r="H16" s="122"/>
      <c r="I16" s="2"/>
    </row>
    <row r="17" spans="1:9" x14ac:dyDescent="0.3">
      <c r="A17" s="118"/>
      <c r="B17" s="118"/>
      <c r="C17" s="121"/>
      <c r="D17" s="121"/>
      <c r="E17" s="121"/>
      <c r="F17" s="121"/>
      <c r="G17" s="123"/>
      <c r="H17" s="122"/>
      <c r="I17" s="2"/>
    </row>
    <row r="18" spans="1:9" x14ac:dyDescent="0.3">
      <c r="A18" s="119"/>
      <c r="B18" s="118"/>
      <c r="C18" s="121"/>
      <c r="D18" s="121"/>
      <c r="E18" s="121"/>
      <c r="F18" s="121"/>
      <c r="G18" s="123"/>
      <c r="H18" s="122"/>
      <c r="I18" s="2"/>
    </row>
    <row r="19" spans="1:9" x14ac:dyDescent="0.3">
      <c r="A19" s="859" t="s">
        <v>373</v>
      </c>
      <c r="B19" s="859"/>
      <c r="C19" s="859"/>
      <c r="D19" s="859"/>
      <c r="E19" s="859"/>
      <c r="F19" s="859"/>
      <c r="G19" s="859"/>
      <c r="H19" s="859"/>
      <c r="I19" s="859"/>
    </row>
    <row r="20" spans="1:9" x14ac:dyDescent="0.3">
      <c r="A20" s="854" t="s">
        <v>169</v>
      </c>
      <c r="B20" s="854"/>
      <c r="C20" s="854"/>
      <c r="D20" s="854"/>
      <c r="E20" s="854"/>
      <c r="F20" s="854"/>
      <c r="G20" s="854"/>
      <c r="H20" s="854"/>
      <c r="I20" s="854"/>
    </row>
  </sheetData>
  <mergeCells count="6">
    <mergeCell ref="A20:I20"/>
    <mergeCell ref="A2:I2"/>
    <mergeCell ref="A3:I3"/>
    <mergeCell ref="A4:I4"/>
    <mergeCell ref="A5:I5"/>
    <mergeCell ref="A19:I19"/>
  </mergeCells>
  <pageMargins left="1.1299999999999999" right="0.4" top="0.75" bottom="0.75" header="0.3" footer="0.3"/>
  <pageSetup paperSize="9" orientation="landscape"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2:G16"/>
  <sheetViews>
    <sheetView topLeftCell="A7" workbookViewId="0">
      <selection activeCell="A15" sqref="A15:G15"/>
    </sheetView>
  </sheetViews>
  <sheetFormatPr baseColWidth="10" defaultRowHeight="14.4" x14ac:dyDescent="0.3"/>
  <cols>
    <col min="1" max="1" width="22" customWidth="1"/>
    <col min="2" max="2" width="15.109375" customWidth="1"/>
    <col min="3" max="3" width="11.33203125" customWidth="1"/>
    <col min="4" max="4" width="11.44140625" hidden="1" customWidth="1"/>
    <col min="5" max="5" width="20.88671875" customWidth="1"/>
    <col min="6" max="6" width="15.109375" customWidth="1"/>
  </cols>
  <sheetData>
    <row r="2" spans="1:7" ht="16.2" x14ac:dyDescent="0.4">
      <c r="A2" s="855" t="s">
        <v>0</v>
      </c>
      <c r="B2" s="856"/>
      <c r="C2" s="856"/>
      <c r="D2" s="856"/>
      <c r="E2" s="856"/>
      <c r="F2" s="856"/>
      <c r="G2" s="856"/>
    </row>
    <row r="3" spans="1:7" x14ac:dyDescent="0.3">
      <c r="A3" s="876" t="s">
        <v>71</v>
      </c>
      <c r="B3" s="877"/>
      <c r="C3" s="877"/>
      <c r="D3" s="877"/>
      <c r="E3" s="877"/>
      <c r="F3" s="877"/>
      <c r="G3" s="878"/>
    </row>
    <row r="4" spans="1:7" x14ac:dyDescent="0.3">
      <c r="A4" s="876" t="s">
        <v>418</v>
      </c>
      <c r="B4" s="877"/>
      <c r="C4" s="877"/>
      <c r="D4" s="877"/>
      <c r="E4" s="877"/>
      <c r="F4" s="877"/>
      <c r="G4" s="878"/>
    </row>
    <row r="5" spans="1:7" x14ac:dyDescent="0.3">
      <c r="A5" s="187"/>
      <c r="B5" s="187"/>
      <c r="C5" s="187"/>
      <c r="D5" s="187"/>
      <c r="E5" s="187"/>
      <c r="F5" s="187"/>
      <c r="G5" s="187"/>
    </row>
    <row r="6" spans="1:7" ht="24.6" x14ac:dyDescent="0.3">
      <c r="A6" s="115" t="s">
        <v>81</v>
      </c>
      <c r="B6" s="114" t="s">
        <v>39</v>
      </c>
      <c r="C6" s="114" t="s">
        <v>5</v>
      </c>
      <c r="D6" s="114" t="s">
        <v>6</v>
      </c>
      <c r="E6" s="7" t="s">
        <v>219</v>
      </c>
      <c r="F6" s="114" t="s">
        <v>316</v>
      </c>
      <c r="G6" s="7" t="s">
        <v>34</v>
      </c>
    </row>
    <row r="7" spans="1:7" ht="108.6" x14ac:dyDescent="0.3">
      <c r="A7" s="41" t="s">
        <v>405</v>
      </c>
      <c r="B7" s="179">
        <v>44215</v>
      </c>
      <c r="C7" s="41" t="s">
        <v>419</v>
      </c>
      <c r="D7" s="54"/>
      <c r="E7" s="41" t="s">
        <v>406</v>
      </c>
      <c r="F7" s="178" t="s">
        <v>9</v>
      </c>
      <c r="G7" s="184">
        <v>24780</v>
      </c>
    </row>
    <row r="8" spans="1:7" ht="84.6" x14ac:dyDescent="0.3">
      <c r="A8" s="41" t="s">
        <v>415</v>
      </c>
      <c r="B8" s="179">
        <v>44218</v>
      </c>
      <c r="C8" s="41" t="s">
        <v>416</v>
      </c>
      <c r="D8" s="54"/>
      <c r="E8" s="41" t="s">
        <v>417</v>
      </c>
      <c r="F8" s="178" t="s">
        <v>31</v>
      </c>
      <c r="G8" s="184">
        <v>54936.3</v>
      </c>
    </row>
    <row r="9" spans="1:7" x14ac:dyDescent="0.3">
      <c r="B9" s="121"/>
      <c r="C9" s="121"/>
      <c r="D9" s="121"/>
      <c r="E9" s="137" t="s">
        <v>36</v>
      </c>
      <c r="F9" s="122"/>
      <c r="G9" s="185">
        <f>SUM(G7:G8)</f>
        <v>79716.3</v>
      </c>
    </row>
    <row r="10" spans="1:7" x14ac:dyDescent="0.3">
      <c r="B10" s="121"/>
      <c r="C10" s="121"/>
      <c r="D10" s="121"/>
      <c r="E10" s="121"/>
      <c r="F10" s="123"/>
      <c r="G10" s="122"/>
    </row>
    <row r="11" spans="1:7" x14ac:dyDescent="0.3">
      <c r="B11" s="119"/>
      <c r="C11" s="119"/>
      <c r="D11" s="119"/>
      <c r="E11" s="119"/>
      <c r="F11" s="123"/>
      <c r="G11" s="122"/>
    </row>
    <row r="12" spans="1:7" x14ac:dyDescent="0.3">
      <c r="B12" s="144"/>
      <c r="C12" s="144"/>
      <c r="D12" s="144"/>
      <c r="E12" s="119"/>
      <c r="F12" s="119"/>
      <c r="G12" s="119"/>
    </row>
    <row r="13" spans="1:7" x14ac:dyDescent="0.3">
      <c r="F13" s="119"/>
      <c r="G13" s="119"/>
    </row>
    <row r="14" spans="1:7" x14ac:dyDescent="0.3">
      <c r="A14" s="859" t="s">
        <v>425</v>
      </c>
      <c r="B14" s="859"/>
      <c r="C14" s="859"/>
      <c r="D14" s="859"/>
      <c r="E14" s="859"/>
      <c r="F14" s="859"/>
      <c r="G14" s="859"/>
    </row>
    <row r="15" spans="1:7" x14ac:dyDescent="0.3">
      <c r="A15" s="859" t="s">
        <v>319</v>
      </c>
      <c r="B15" s="859"/>
      <c r="C15" s="859"/>
      <c r="D15" s="859"/>
      <c r="E15" s="859"/>
      <c r="F15" s="859"/>
      <c r="G15" s="859"/>
    </row>
    <row r="16" spans="1:7" x14ac:dyDescent="0.3">
      <c r="B16" s="186"/>
      <c r="C16" s="186"/>
      <c r="D16" s="186"/>
      <c r="E16" s="186"/>
      <c r="F16" s="186"/>
    </row>
  </sheetData>
  <mergeCells count="5">
    <mergeCell ref="A15:G15"/>
    <mergeCell ref="A2:G2"/>
    <mergeCell ref="A3:G3"/>
    <mergeCell ref="A4:G4"/>
    <mergeCell ref="A14:G14"/>
  </mergeCells>
  <pageMargins left="0.49" right="0.17" top="0.74803149606299213" bottom="0.74803149606299213" header="0.31496062992125984" footer="0.31496062992125984"/>
  <pageSetup paperSize="9"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2:I22"/>
  <sheetViews>
    <sheetView workbookViewId="0">
      <selection activeCell="M14" sqref="M14"/>
    </sheetView>
  </sheetViews>
  <sheetFormatPr baseColWidth="10" defaultRowHeight="14.4" x14ac:dyDescent="0.3"/>
  <cols>
    <col min="1" max="1" width="14.5546875" customWidth="1"/>
    <col min="2" max="2" width="14.33203125" customWidth="1"/>
    <col min="3" max="3" width="14.88671875" customWidth="1"/>
    <col min="4" max="4" width="13.5546875" customWidth="1"/>
    <col min="5" max="5" width="21.88671875" customWidth="1"/>
    <col min="7" max="7" width="18.88671875" customWidth="1"/>
    <col min="8" max="8" width="14" customWidth="1"/>
    <col min="9" max="9" width="14.5546875" customWidth="1"/>
  </cols>
  <sheetData>
    <row r="2" spans="1:9" ht="16.2" x14ac:dyDescent="0.4">
      <c r="A2" s="855" t="s">
        <v>0</v>
      </c>
      <c r="B2" s="856"/>
      <c r="C2" s="856"/>
      <c r="D2" s="856"/>
      <c r="E2" s="856"/>
      <c r="F2" s="856"/>
      <c r="G2" s="856"/>
      <c r="H2" s="856"/>
      <c r="I2" s="857"/>
    </row>
    <row r="3" spans="1:9" x14ac:dyDescent="0.3">
      <c r="A3" s="876" t="s">
        <v>188</v>
      </c>
      <c r="B3" s="877"/>
      <c r="C3" s="877"/>
      <c r="D3" s="877"/>
      <c r="E3" s="877"/>
      <c r="F3" s="877"/>
      <c r="G3" s="877"/>
      <c r="H3" s="877"/>
      <c r="I3" s="878"/>
    </row>
    <row r="4" spans="1:9" x14ac:dyDescent="0.3">
      <c r="A4" s="876" t="s">
        <v>426</v>
      </c>
      <c r="B4" s="877"/>
      <c r="C4" s="877"/>
      <c r="D4" s="877"/>
      <c r="E4" s="877"/>
      <c r="F4" s="877"/>
      <c r="G4" s="877"/>
      <c r="H4" s="877"/>
      <c r="I4" s="878"/>
    </row>
    <row r="5" spans="1:9" x14ac:dyDescent="0.3">
      <c r="A5" s="876"/>
      <c r="B5" s="877"/>
      <c r="C5" s="877"/>
      <c r="D5" s="877"/>
      <c r="E5" s="877"/>
      <c r="F5" s="877"/>
      <c r="G5" s="877"/>
      <c r="H5" s="877"/>
      <c r="I5" s="878"/>
    </row>
    <row r="6" spans="1:9" x14ac:dyDescent="0.3">
      <c r="A6" s="113"/>
      <c r="B6" s="113"/>
      <c r="C6" s="113"/>
      <c r="D6" s="113"/>
      <c r="E6" s="113"/>
      <c r="F6" s="113"/>
      <c r="G6" s="113"/>
      <c r="H6" s="113"/>
      <c r="I6" s="113"/>
    </row>
    <row r="7" spans="1:9" ht="24.6" x14ac:dyDescent="0.3">
      <c r="A7" s="7" t="s">
        <v>2</v>
      </c>
      <c r="B7" s="7" t="s">
        <v>3</v>
      </c>
      <c r="C7" s="115" t="s">
        <v>81</v>
      </c>
      <c r="D7" s="7" t="s">
        <v>341</v>
      </c>
      <c r="E7" s="114" t="s">
        <v>5</v>
      </c>
      <c r="F7" s="114" t="s">
        <v>6</v>
      </c>
      <c r="G7" s="114" t="s">
        <v>7</v>
      </c>
      <c r="H7" s="114" t="s">
        <v>8</v>
      </c>
      <c r="I7" s="7" t="s">
        <v>34</v>
      </c>
    </row>
    <row r="8" spans="1:9" x14ac:dyDescent="0.3">
      <c r="A8" s="124"/>
      <c r="B8" s="126"/>
      <c r="C8" s="176"/>
      <c r="D8" s="183"/>
      <c r="E8" s="126"/>
      <c r="F8" s="126"/>
      <c r="G8" s="126"/>
      <c r="H8" s="126"/>
      <c r="I8" s="127"/>
    </row>
    <row r="9" spans="1:9" x14ac:dyDescent="0.3">
      <c r="A9" s="39"/>
      <c r="B9" s="178"/>
      <c r="C9" s="41"/>
      <c r="D9" s="179"/>
      <c r="E9" s="41"/>
      <c r="F9" s="178"/>
      <c r="G9" s="41"/>
      <c r="H9" s="178"/>
      <c r="I9" s="184"/>
    </row>
    <row r="10" spans="1:9" x14ac:dyDescent="0.3">
      <c r="A10" s="39"/>
      <c r="B10" s="178"/>
      <c r="C10" s="41"/>
      <c r="D10" s="179"/>
      <c r="E10" s="41"/>
      <c r="F10" s="178"/>
      <c r="G10" s="41"/>
      <c r="H10" s="178"/>
      <c r="I10" s="184"/>
    </row>
    <row r="11" spans="1:9" x14ac:dyDescent="0.3">
      <c r="A11" s="39"/>
      <c r="B11" s="178"/>
      <c r="C11" s="41"/>
      <c r="D11" s="179"/>
      <c r="E11" s="41"/>
      <c r="F11" s="178"/>
      <c r="G11" s="41"/>
      <c r="H11" s="178"/>
      <c r="I11" s="184"/>
    </row>
    <row r="12" spans="1:9" x14ac:dyDescent="0.3">
      <c r="A12" s="39"/>
      <c r="B12" s="178"/>
      <c r="C12" s="41"/>
      <c r="D12" s="179"/>
      <c r="E12" s="41"/>
      <c r="F12" s="178"/>
      <c r="G12" s="41"/>
      <c r="H12" s="178"/>
      <c r="I12" s="184"/>
    </row>
    <row r="13" spans="1:9" x14ac:dyDescent="0.3">
      <c r="A13" s="236"/>
      <c r="B13" s="237"/>
      <c r="C13" s="238"/>
      <c r="D13" s="239"/>
      <c r="E13" s="238"/>
      <c r="F13" s="237"/>
      <c r="G13" s="137" t="s">
        <v>36</v>
      </c>
      <c r="H13" s="237"/>
      <c r="I13" s="269"/>
    </row>
    <row r="14" spans="1:9" x14ac:dyDescent="0.3">
      <c r="A14" s="118"/>
      <c r="B14" s="118"/>
      <c r="C14" s="121"/>
      <c r="D14" s="121"/>
      <c r="E14" s="121"/>
      <c r="F14" s="181"/>
      <c r="G14" s="122"/>
      <c r="H14" s="122"/>
      <c r="I14" s="2"/>
    </row>
    <row r="15" spans="1:9" ht="30" customHeight="1" x14ac:dyDescent="0.3">
      <c r="A15" s="897" t="s">
        <v>519</v>
      </c>
      <c r="B15" s="897"/>
      <c r="C15" s="897"/>
      <c r="D15" s="897"/>
      <c r="E15" s="897"/>
      <c r="F15" s="897"/>
      <c r="G15" s="897"/>
      <c r="H15" s="897"/>
      <c r="I15" s="897"/>
    </row>
    <row r="16" spans="1:9" x14ac:dyDescent="0.3">
      <c r="A16" s="118"/>
      <c r="B16" s="118"/>
      <c r="C16" s="121"/>
      <c r="D16" s="121"/>
      <c r="E16" s="121"/>
      <c r="F16" s="181"/>
      <c r="G16" s="122"/>
      <c r="H16" s="122"/>
      <c r="I16" s="2"/>
    </row>
    <row r="17" spans="1:9" x14ac:dyDescent="0.3">
      <c r="A17" s="118"/>
      <c r="B17" s="118"/>
      <c r="C17" s="121"/>
      <c r="D17" s="121"/>
      <c r="E17" s="121"/>
      <c r="F17" s="181"/>
      <c r="G17" s="122"/>
      <c r="H17" s="122"/>
      <c r="I17" s="2"/>
    </row>
    <row r="18" spans="1:9" x14ac:dyDescent="0.3">
      <c r="A18" s="118"/>
      <c r="B18" s="118"/>
      <c r="C18" s="121"/>
      <c r="D18" s="121"/>
      <c r="E18" s="121"/>
      <c r="F18" s="181"/>
      <c r="G18" s="122"/>
      <c r="H18" s="122"/>
      <c r="I18" s="2"/>
    </row>
    <row r="19" spans="1:9" x14ac:dyDescent="0.3">
      <c r="A19" s="118"/>
      <c r="B19" s="118"/>
      <c r="C19" s="121"/>
      <c r="D19" s="121"/>
      <c r="E19" s="121"/>
      <c r="F19" s="121"/>
      <c r="G19" s="123"/>
      <c r="H19" s="122"/>
      <c r="I19" s="2"/>
    </row>
    <row r="20" spans="1:9" x14ac:dyDescent="0.3">
      <c r="A20" s="119"/>
      <c r="B20" s="118"/>
      <c r="C20" s="121"/>
      <c r="D20" s="121"/>
      <c r="E20" s="121"/>
      <c r="F20" s="121"/>
      <c r="G20" s="123"/>
      <c r="H20" s="122"/>
      <c r="I20" s="2"/>
    </row>
    <row r="21" spans="1:9" x14ac:dyDescent="0.3">
      <c r="A21" s="859" t="s">
        <v>373</v>
      </c>
      <c r="B21" s="859"/>
      <c r="C21" s="859"/>
      <c r="D21" s="859"/>
      <c r="E21" s="859"/>
      <c r="F21" s="859"/>
      <c r="G21" s="859"/>
      <c r="H21" s="859"/>
      <c r="I21" s="859"/>
    </row>
    <row r="22" spans="1:9" x14ac:dyDescent="0.3">
      <c r="A22" s="854" t="s">
        <v>169</v>
      </c>
      <c r="B22" s="854"/>
      <c r="C22" s="854"/>
      <c r="D22" s="854"/>
      <c r="E22" s="854"/>
      <c r="F22" s="854"/>
      <c r="G22" s="854"/>
      <c r="H22" s="854"/>
      <c r="I22" s="854"/>
    </row>
  </sheetData>
  <mergeCells count="7">
    <mergeCell ref="A22:I22"/>
    <mergeCell ref="A2:I2"/>
    <mergeCell ref="A3:I3"/>
    <mergeCell ref="A4:I4"/>
    <mergeCell ref="A5:I5"/>
    <mergeCell ref="A21:I21"/>
    <mergeCell ref="A15:I15"/>
  </mergeCells>
  <pageMargins left="0.86" right="0.42" top="0.74803149606299213" bottom="0.74803149606299213" header="0.31496062992125984" footer="0.31496062992125984"/>
  <pageSetup scale="89" orientation="landscape"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2:I18"/>
  <sheetViews>
    <sheetView workbookViewId="0">
      <selection activeCell="H15" sqref="H15"/>
    </sheetView>
  </sheetViews>
  <sheetFormatPr baseColWidth="10" defaultRowHeight="14.4" x14ac:dyDescent="0.3"/>
  <cols>
    <col min="1" max="1" width="15" customWidth="1"/>
    <col min="2" max="2" width="15.5546875" customWidth="1"/>
    <col min="3" max="3" width="20" customWidth="1"/>
    <col min="4" max="4" width="17.109375" customWidth="1"/>
    <col min="5" max="5" width="22.6640625" customWidth="1"/>
    <col min="6" max="7" width="15.44140625" customWidth="1"/>
  </cols>
  <sheetData>
    <row r="2" spans="1:9" ht="16.2" x14ac:dyDescent="0.4">
      <c r="A2" s="855" t="s">
        <v>0</v>
      </c>
      <c r="B2" s="856"/>
      <c r="C2" s="856"/>
      <c r="D2" s="856"/>
      <c r="E2" s="856"/>
      <c r="F2" s="856"/>
      <c r="G2" s="856"/>
    </row>
    <row r="3" spans="1:9" x14ac:dyDescent="0.3">
      <c r="A3" s="876" t="s">
        <v>71</v>
      </c>
      <c r="B3" s="877"/>
      <c r="C3" s="877"/>
      <c r="D3" s="877"/>
      <c r="E3" s="877"/>
      <c r="F3" s="877"/>
      <c r="G3" s="878"/>
    </row>
    <row r="4" spans="1:9" x14ac:dyDescent="0.3">
      <c r="A4" s="876" t="s">
        <v>426</v>
      </c>
      <c r="B4" s="877"/>
      <c r="C4" s="877"/>
      <c r="D4" s="877"/>
      <c r="E4" s="877"/>
      <c r="F4" s="877"/>
      <c r="G4" s="878"/>
    </row>
    <row r="5" spans="1:9" x14ac:dyDescent="0.3">
      <c r="A5" s="187"/>
      <c r="B5" s="187"/>
      <c r="C5" s="187"/>
      <c r="D5" s="187"/>
      <c r="E5" s="187"/>
      <c r="F5" s="187"/>
      <c r="G5" s="187"/>
    </row>
    <row r="6" spans="1:9" ht="24.6" x14ac:dyDescent="0.3">
      <c r="A6" s="115" t="s">
        <v>81</v>
      </c>
      <c r="B6" s="114" t="s">
        <v>39</v>
      </c>
      <c r="C6" s="114" t="s">
        <v>5</v>
      </c>
      <c r="D6" s="114" t="s">
        <v>6</v>
      </c>
      <c r="E6" s="7" t="s">
        <v>219</v>
      </c>
      <c r="F6" s="114" t="s">
        <v>316</v>
      </c>
      <c r="G6" s="7" t="s">
        <v>34</v>
      </c>
    </row>
    <row r="7" spans="1:9" x14ac:dyDescent="0.3">
      <c r="A7" s="41"/>
      <c r="B7" s="179"/>
      <c r="C7" s="41"/>
      <c r="D7" s="54"/>
      <c r="E7" s="41"/>
      <c r="F7" s="178"/>
      <c r="G7" s="184"/>
    </row>
    <row r="8" spans="1:9" x14ac:dyDescent="0.3">
      <c r="A8" s="41"/>
      <c r="B8" s="179"/>
      <c r="C8" s="41"/>
      <c r="D8" s="54"/>
      <c r="E8" s="41"/>
      <c r="F8" s="178"/>
      <c r="G8" s="184"/>
    </row>
    <row r="9" spans="1:9" x14ac:dyDescent="0.3">
      <c r="B9" s="121"/>
      <c r="C9" s="121"/>
      <c r="D9" s="121"/>
      <c r="E9" s="137" t="s">
        <v>36</v>
      </c>
      <c r="F9" s="122"/>
      <c r="G9" s="185"/>
    </row>
    <row r="10" spans="1:9" x14ac:dyDescent="0.3">
      <c r="B10" s="121"/>
      <c r="C10" s="121"/>
      <c r="D10" s="121"/>
      <c r="E10" s="121"/>
      <c r="F10" s="123"/>
      <c r="G10" s="122"/>
    </row>
    <row r="11" spans="1:9" ht="15" customHeight="1" x14ac:dyDescent="0.3">
      <c r="A11" s="897" t="s">
        <v>519</v>
      </c>
      <c r="B11" s="897"/>
      <c r="C11" s="897"/>
      <c r="D11" s="897"/>
      <c r="E11" s="897"/>
      <c r="F11" s="897"/>
      <c r="G11" s="897"/>
      <c r="H11" s="279"/>
      <c r="I11" s="279"/>
    </row>
    <row r="12" spans="1:9" x14ac:dyDescent="0.3">
      <c r="B12" s="119"/>
      <c r="C12" s="119"/>
      <c r="D12" s="119"/>
      <c r="E12" s="119"/>
      <c r="F12" s="123"/>
      <c r="G12" s="122"/>
    </row>
    <row r="13" spans="1:9" x14ac:dyDescent="0.3">
      <c r="B13" s="119"/>
      <c r="C13" s="119"/>
      <c r="D13" s="119"/>
      <c r="E13" s="119"/>
      <c r="F13" s="123"/>
      <c r="G13" s="122"/>
    </row>
    <row r="14" spans="1:9" x14ac:dyDescent="0.3">
      <c r="B14" s="119"/>
      <c r="C14" s="119"/>
      <c r="D14" s="119"/>
      <c r="E14" s="119"/>
      <c r="F14" s="123"/>
      <c r="G14" s="122"/>
    </row>
    <row r="15" spans="1:9" x14ac:dyDescent="0.3">
      <c r="B15" s="144"/>
      <c r="C15" s="144"/>
      <c r="D15" s="144"/>
      <c r="E15" s="119"/>
      <c r="F15" s="119"/>
      <c r="G15" s="119"/>
    </row>
    <row r="16" spans="1:9" x14ac:dyDescent="0.3">
      <c r="F16" s="119"/>
      <c r="G16" s="119"/>
    </row>
    <row r="17" spans="1:7" x14ac:dyDescent="0.3">
      <c r="A17" s="859" t="s">
        <v>425</v>
      </c>
      <c r="B17" s="859"/>
      <c r="C17" s="859"/>
      <c r="D17" s="859"/>
      <c r="E17" s="859"/>
      <c r="F17" s="859"/>
      <c r="G17" s="859"/>
    </row>
    <row r="18" spans="1:7" x14ac:dyDescent="0.3">
      <c r="A18" s="854" t="s">
        <v>319</v>
      </c>
      <c r="B18" s="854"/>
      <c r="C18" s="854"/>
      <c r="D18" s="854"/>
      <c r="E18" s="854"/>
      <c r="F18" s="854"/>
      <c r="G18" s="854"/>
    </row>
  </sheetData>
  <mergeCells count="6">
    <mergeCell ref="A2:G2"/>
    <mergeCell ref="A3:G3"/>
    <mergeCell ref="A4:G4"/>
    <mergeCell ref="A17:G17"/>
    <mergeCell ref="A18:G18"/>
    <mergeCell ref="A11:G11"/>
  </mergeCells>
  <pageMargins left="1.03" right="0.39" top="0.75" bottom="0.75" header="0.3" footer="0.3"/>
  <pageSetup orientation="landscape"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2:I40"/>
  <sheetViews>
    <sheetView topLeftCell="A33" workbookViewId="0">
      <selection activeCell="F47" sqref="F47"/>
    </sheetView>
  </sheetViews>
  <sheetFormatPr baseColWidth="10" defaultRowHeight="14.4" x14ac:dyDescent="0.3"/>
  <cols>
    <col min="1" max="1" width="12" customWidth="1"/>
    <col min="2" max="2" width="11.109375" customWidth="1"/>
    <col min="3" max="3" width="18.109375" customWidth="1"/>
    <col min="4" max="4" width="10.44140625" customWidth="1"/>
    <col min="5" max="5" width="16.109375" customWidth="1"/>
    <col min="6" max="6" width="11.33203125" customWidth="1"/>
    <col min="7" max="7" width="31.33203125" customWidth="1"/>
    <col min="8" max="8" width="11.109375" customWidth="1"/>
    <col min="9" max="9" width="14.44140625" customWidth="1"/>
  </cols>
  <sheetData>
    <row r="2" spans="1:9" ht="16.2" x14ac:dyDescent="0.4">
      <c r="A2" s="855" t="s">
        <v>0</v>
      </c>
      <c r="B2" s="856"/>
      <c r="C2" s="856"/>
      <c r="D2" s="856"/>
      <c r="E2" s="856"/>
      <c r="F2" s="856"/>
      <c r="G2" s="856"/>
      <c r="H2" s="856"/>
      <c r="I2" s="857"/>
    </row>
    <row r="3" spans="1:9" x14ac:dyDescent="0.3">
      <c r="A3" s="876" t="s">
        <v>188</v>
      </c>
      <c r="B3" s="877"/>
      <c r="C3" s="877"/>
      <c r="D3" s="877"/>
      <c r="E3" s="877"/>
      <c r="F3" s="877"/>
      <c r="G3" s="877"/>
      <c r="H3" s="877"/>
      <c r="I3" s="878"/>
    </row>
    <row r="4" spans="1:9" x14ac:dyDescent="0.3">
      <c r="A4" s="876" t="s">
        <v>427</v>
      </c>
      <c r="B4" s="877"/>
      <c r="C4" s="877"/>
      <c r="D4" s="877"/>
      <c r="E4" s="877"/>
      <c r="F4" s="877"/>
      <c r="G4" s="877"/>
      <c r="H4" s="877"/>
      <c r="I4" s="878"/>
    </row>
    <row r="5" spans="1:9" x14ac:dyDescent="0.3">
      <c r="A5" s="876"/>
      <c r="B5" s="877"/>
      <c r="C5" s="877"/>
      <c r="D5" s="877"/>
      <c r="E5" s="877"/>
      <c r="F5" s="877"/>
      <c r="G5" s="877"/>
      <c r="H5" s="877"/>
      <c r="I5" s="878"/>
    </row>
    <row r="6" spans="1:9" x14ac:dyDescent="0.3">
      <c r="A6" s="113"/>
      <c r="B6" s="113"/>
      <c r="C6" s="113"/>
      <c r="D6" s="113"/>
      <c r="E6" s="113"/>
      <c r="F6" s="113"/>
      <c r="G6" s="113"/>
      <c r="H6" s="113"/>
      <c r="I6" s="113"/>
    </row>
    <row r="7" spans="1:9" ht="24.6" x14ac:dyDescent="0.3">
      <c r="A7" s="7" t="s">
        <v>2</v>
      </c>
      <c r="B7" s="7" t="s">
        <v>3</v>
      </c>
      <c r="C7" s="115" t="s">
        <v>81</v>
      </c>
      <c r="D7" s="7" t="s">
        <v>341</v>
      </c>
      <c r="E7" s="114" t="s">
        <v>5</v>
      </c>
      <c r="F7" s="114" t="s">
        <v>6</v>
      </c>
      <c r="G7" s="114" t="s">
        <v>7</v>
      </c>
      <c r="H7" s="7" t="s">
        <v>8</v>
      </c>
      <c r="I7" s="7" t="s">
        <v>34</v>
      </c>
    </row>
    <row r="8" spans="1:9" ht="75" customHeight="1" x14ac:dyDescent="0.3">
      <c r="A8" s="275" t="s">
        <v>428</v>
      </c>
      <c r="B8" s="126"/>
      <c r="C8" s="176" t="s">
        <v>518</v>
      </c>
      <c r="D8" s="183">
        <v>44256</v>
      </c>
      <c r="E8" s="126" t="s">
        <v>430</v>
      </c>
      <c r="F8" s="126">
        <v>101503939</v>
      </c>
      <c r="G8" s="126" t="s">
        <v>431</v>
      </c>
      <c r="H8" s="126" t="s">
        <v>9</v>
      </c>
      <c r="I8" s="127">
        <v>33750</v>
      </c>
    </row>
    <row r="9" spans="1:9" ht="113.25" customHeight="1" x14ac:dyDescent="0.3">
      <c r="A9" s="274" t="s">
        <v>429</v>
      </c>
      <c r="B9" s="178"/>
      <c r="C9" s="41" t="s">
        <v>432</v>
      </c>
      <c r="D9" s="179">
        <v>44256</v>
      </c>
      <c r="E9" s="41" t="s">
        <v>433</v>
      </c>
      <c r="F9" s="178">
        <v>131084362</v>
      </c>
      <c r="G9" s="41" t="s">
        <v>434</v>
      </c>
      <c r="H9" s="178" t="s">
        <v>9</v>
      </c>
      <c r="I9" s="184">
        <v>10904</v>
      </c>
    </row>
    <row r="10" spans="1:9" ht="100.5" customHeight="1" x14ac:dyDescent="0.3">
      <c r="A10" s="39"/>
      <c r="B10" s="128" t="s">
        <v>435</v>
      </c>
      <c r="C10" s="41" t="s">
        <v>436</v>
      </c>
      <c r="D10" s="179">
        <v>44258</v>
      </c>
      <c r="E10" s="41" t="s">
        <v>437</v>
      </c>
      <c r="F10" s="178">
        <v>101712325</v>
      </c>
      <c r="G10" s="41" t="s">
        <v>564</v>
      </c>
      <c r="H10" s="178" t="s">
        <v>31</v>
      </c>
      <c r="I10" s="184">
        <v>494980.16</v>
      </c>
    </row>
    <row r="11" spans="1:9" ht="147.75" customHeight="1" x14ac:dyDescent="0.3">
      <c r="A11" s="39"/>
      <c r="B11" s="178" t="s">
        <v>438</v>
      </c>
      <c r="C11" s="41" t="s">
        <v>439</v>
      </c>
      <c r="D11" s="179">
        <v>44258</v>
      </c>
      <c r="E11" s="41" t="s">
        <v>440</v>
      </c>
      <c r="F11" s="178">
        <v>131155091</v>
      </c>
      <c r="G11" s="41" t="s">
        <v>565</v>
      </c>
      <c r="H11" s="178" t="s">
        <v>9</v>
      </c>
      <c r="I11" s="184">
        <v>49501</v>
      </c>
    </row>
    <row r="12" spans="1:9" ht="110.25" customHeight="1" x14ac:dyDescent="0.3">
      <c r="A12" s="270" t="s">
        <v>442</v>
      </c>
      <c r="B12" s="178"/>
      <c r="C12" s="99" t="s">
        <v>443</v>
      </c>
      <c r="D12" s="179">
        <v>44258</v>
      </c>
      <c r="E12" s="41" t="s">
        <v>444</v>
      </c>
      <c r="F12" s="178">
        <v>101012072</v>
      </c>
      <c r="G12" s="41" t="s">
        <v>453</v>
      </c>
      <c r="H12" s="178" t="s">
        <v>9</v>
      </c>
      <c r="I12" s="184">
        <v>45599.14</v>
      </c>
    </row>
    <row r="13" spans="1:9" ht="132.75" customHeight="1" x14ac:dyDescent="0.3">
      <c r="A13" s="270" t="s">
        <v>445</v>
      </c>
      <c r="B13" s="171"/>
      <c r="C13" s="130" t="s">
        <v>446</v>
      </c>
      <c r="D13" s="179">
        <v>44263</v>
      </c>
      <c r="E13" s="41" t="s">
        <v>447</v>
      </c>
      <c r="F13" s="178">
        <v>101162058</v>
      </c>
      <c r="G13" s="41" t="s">
        <v>448</v>
      </c>
      <c r="H13" s="178" t="s">
        <v>9</v>
      </c>
      <c r="I13" s="184">
        <v>66493</v>
      </c>
    </row>
    <row r="14" spans="1:9" ht="94.5" customHeight="1" x14ac:dyDescent="0.3">
      <c r="A14" s="40"/>
      <c r="B14" s="40" t="s">
        <v>449</v>
      </c>
      <c r="C14" s="99" t="s">
        <v>450</v>
      </c>
      <c r="D14" s="116">
        <v>44265</v>
      </c>
      <c r="E14" s="41" t="s">
        <v>451</v>
      </c>
      <c r="F14" s="171">
        <v>111468930</v>
      </c>
      <c r="G14" s="41" t="s">
        <v>452</v>
      </c>
      <c r="H14" s="178" t="s">
        <v>9</v>
      </c>
      <c r="I14" s="271">
        <v>20060</v>
      </c>
    </row>
    <row r="15" spans="1:9" ht="144.75" customHeight="1" x14ac:dyDescent="0.3">
      <c r="A15" s="40"/>
      <c r="B15" s="130" t="s">
        <v>454</v>
      </c>
      <c r="C15" s="99" t="s">
        <v>455</v>
      </c>
      <c r="D15" s="116">
        <v>44265</v>
      </c>
      <c r="E15" s="41" t="s">
        <v>456</v>
      </c>
      <c r="F15" s="171">
        <v>101592941</v>
      </c>
      <c r="G15" s="41" t="s">
        <v>457</v>
      </c>
      <c r="H15" s="178" t="s">
        <v>9</v>
      </c>
      <c r="I15" s="271">
        <v>96134.6</v>
      </c>
    </row>
    <row r="16" spans="1:9" ht="156.75" customHeight="1" x14ac:dyDescent="0.3">
      <c r="A16" s="40"/>
      <c r="B16" s="130" t="s">
        <v>458</v>
      </c>
      <c r="C16" s="99" t="s">
        <v>459</v>
      </c>
      <c r="D16" s="116">
        <v>44270</v>
      </c>
      <c r="E16" s="41" t="s">
        <v>440</v>
      </c>
      <c r="F16" s="171">
        <v>131155091</v>
      </c>
      <c r="G16" s="178" t="s">
        <v>460</v>
      </c>
      <c r="H16" s="178" t="s">
        <v>9</v>
      </c>
      <c r="I16" s="271">
        <v>40769</v>
      </c>
    </row>
    <row r="17" spans="1:9" ht="93" customHeight="1" x14ac:dyDescent="0.3">
      <c r="A17" s="40" t="s">
        <v>461</v>
      </c>
      <c r="B17" s="40"/>
      <c r="C17" s="99" t="s">
        <v>462</v>
      </c>
      <c r="D17" s="116">
        <v>44270</v>
      </c>
      <c r="E17" s="41" t="s">
        <v>463</v>
      </c>
      <c r="F17" s="99">
        <v>130692181</v>
      </c>
      <c r="G17" s="178" t="s">
        <v>464</v>
      </c>
      <c r="H17" s="178" t="s">
        <v>9</v>
      </c>
      <c r="I17" s="271">
        <v>10295.5</v>
      </c>
    </row>
    <row r="18" spans="1:9" ht="72.75" customHeight="1" x14ac:dyDescent="0.3">
      <c r="A18" s="273" t="s">
        <v>465</v>
      </c>
      <c r="B18" s="40"/>
      <c r="C18" s="99" t="s">
        <v>466</v>
      </c>
      <c r="D18" s="116">
        <v>44270</v>
      </c>
      <c r="E18" s="41" t="s">
        <v>467</v>
      </c>
      <c r="F18" s="99">
        <v>130880222</v>
      </c>
      <c r="G18" s="178" t="s">
        <v>468</v>
      </c>
      <c r="H18" s="178" t="s">
        <v>9</v>
      </c>
      <c r="I18" s="271">
        <v>30000</v>
      </c>
    </row>
    <row r="19" spans="1:9" ht="84" customHeight="1" x14ac:dyDescent="0.3">
      <c r="A19" s="270" t="s">
        <v>469</v>
      </c>
      <c r="B19" s="40"/>
      <c r="C19" s="41" t="s">
        <v>470</v>
      </c>
      <c r="D19" s="116">
        <v>44270</v>
      </c>
      <c r="E19" s="41" t="s">
        <v>471</v>
      </c>
      <c r="F19" s="99">
        <v>131132057</v>
      </c>
      <c r="G19" s="178" t="s">
        <v>472</v>
      </c>
      <c r="H19" s="41" t="s">
        <v>31</v>
      </c>
      <c r="I19" s="271">
        <v>368087.6</v>
      </c>
    </row>
    <row r="20" spans="1:9" ht="123.75" customHeight="1" x14ac:dyDescent="0.3">
      <c r="A20" s="270" t="s">
        <v>473</v>
      </c>
      <c r="B20" s="40"/>
      <c r="C20" s="41" t="s">
        <v>474</v>
      </c>
      <c r="D20" s="116">
        <v>44270</v>
      </c>
      <c r="E20" s="41" t="s">
        <v>92</v>
      </c>
      <c r="F20" s="99">
        <v>130297118</v>
      </c>
      <c r="G20" s="178" t="s">
        <v>475</v>
      </c>
      <c r="H20" s="41" t="s">
        <v>31</v>
      </c>
      <c r="I20" s="271">
        <v>123512.96000000001</v>
      </c>
    </row>
    <row r="21" spans="1:9" ht="117" customHeight="1" x14ac:dyDescent="0.3">
      <c r="A21" s="40"/>
      <c r="B21" s="130" t="s">
        <v>478</v>
      </c>
      <c r="C21" s="99" t="s">
        <v>476</v>
      </c>
      <c r="D21" s="116">
        <v>44271</v>
      </c>
      <c r="E21" s="41" t="s">
        <v>456</v>
      </c>
      <c r="F21" s="99">
        <v>101592941</v>
      </c>
      <c r="G21" s="178" t="s">
        <v>477</v>
      </c>
      <c r="H21" s="41" t="s">
        <v>9</v>
      </c>
      <c r="I21" s="271">
        <v>82611.8</v>
      </c>
    </row>
    <row r="22" spans="1:9" ht="117" customHeight="1" x14ac:dyDescent="0.3">
      <c r="A22" s="40"/>
      <c r="B22" s="130" t="s">
        <v>479</v>
      </c>
      <c r="C22" s="99" t="s">
        <v>480</v>
      </c>
      <c r="D22" s="116">
        <v>44272</v>
      </c>
      <c r="E22" s="41" t="s">
        <v>456</v>
      </c>
      <c r="F22" s="99">
        <v>101592941</v>
      </c>
      <c r="G22" s="178" t="s">
        <v>481</v>
      </c>
      <c r="H22" s="41" t="s">
        <v>9</v>
      </c>
      <c r="I22" s="271">
        <v>123693.5</v>
      </c>
    </row>
    <row r="23" spans="1:9" ht="105.75" customHeight="1" x14ac:dyDescent="0.3">
      <c r="A23" s="40"/>
      <c r="B23" s="130" t="s">
        <v>482</v>
      </c>
      <c r="C23" s="99" t="s">
        <v>483</v>
      </c>
      <c r="D23" s="116">
        <v>44272</v>
      </c>
      <c r="E23" s="41" t="s">
        <v>484</v>
      </c>
      <c r="F23" s="99">
        <v>131284817</v>
      </c>
      <c r="G23" s="178" t="s">
        <v>485</v>
      </c>
      <c r="H23" s="41" t="s">
        <v>9</v>
      </c>
      <c r="I23" s="271">
        <v>130000.01</v>
      </c>
    </row>
    <row r="24" spans="1:9" ht="96.75" customHeight="1" x14ac:dyDescent="0.3">
      <c r="A24" s="130" t="s">
        <v>486</v>
      </c>
      <c r="B24" s="40"/>
      <c r="C24" s="41" t="s">
        <v>487</v>
      </c>
      <c r="D24" s="116">
        <v>44271</v>
      </c>
      <c r="E24" s="41" t="s">
        <v>471</v>
      </c>
      <c r="F24" s="99">
        <v>131132057</v>
      </c>
      <c r="G24" s="178" t="s">
        <v>488</v>
      </c>
      <c r="H24" s="41" t="s">
        <v>31</v>
      </c>
      <c r="I24" s="271">
        <v>210306.29</v>
      </c>
    </row>
    <row r="25" spans="1:9" ht="92.25" customHeight="1" x14ac:dyDescent="0.3">
      <c r="A25" s="130" t="s">
        <v>489</v>
      </c>
      <c r="B25" s="40"/>
      <c r="C25" s="99" t="s">
        <v>490</v>
      </c>
      <c r="D25" s="116">
        <v>44271</v>
      </c>
      <c r="E25" s="41" t="s">
        <v>409</v>
      </c>
      <c r="F25" s="99">
        <v>131309607</v>
      </c>
      <c r="G25" s="178" t="s">
        <v>491</v>
      </c>
      <c r="H25" s="41" t="s">
        <v>9</v>
      </c>
      <c r="I25" s="271">
        <v>40948.36</v>
      </c>
    </row>
    <row r="26" spans="1:9" ht="155.25" customHeight="1" x14ac:dyDescent="0.3">
      <c r="A26" s="40"/>
      <c r="B26" s="130" t="s">
        <v>492</v>
      </c>
      <c r="C26" s="99" t="s">
        <v>493</v>
      </c>
      <c r="D26" s="116">
        <v>44273</v>
      </c>
      <c r="E26" s="41" t="s">
        <v>494</v>
      </c>
      <c r="F26" s="99">
        <v>131185096</v>
      </c>
      <c r="G26" s="178" t="s">
        <v>495</v>
      </c>
      <c r="H26" s="41" t="s">
        <v>9</v>
      </c>
      <c r="I26" s="271">
        <v>130891.5</v>
      </c>
    </row>
    <row r="27" spans="1:9" ht="98.25" customHeight="1" x14ac:dyDescent="0.3">
      <c r="A27" s="130" t="s">
        <v>496</v>
      </c>
      <c r="B27" s="40"/>
      <c r="C27" s="99" t="s">
        <v>497</v>
      </c>
      <c r="D27" s="116">
        <v>44274</v>
      </c>
      <c r="E27" s="41" t="s">
        <v>498</v>
      </c>
      <c r="F27" s="99">
        <v>131683274</v>
      </c>
      <c r="G27" s="178" t="s">
        <v>499</v>
      </c>
      <c r="H27" s="41" t="s">
        <v>9</v>
      </c>
      <c r="I27" s="271">
        <v>23500</v>
      </c>
    </row>
    <row r="28" spans="1:9" ht="162.75" customHeight="1" x14ac:dyDescent="0.3">
      <c r="A28" s="40"/>
      <c r="B28" s="130" t="s">
        <v>500</v>
      </c>
      <c r="C28" s="41" t="s">
        <v>501</v>
      </c>
      <c r="D28" s="116">
        <v>44277</v>
      </c>
      <c r="E28" s="41" t="s">
        <v>502</v>
      </c>
      <c r="F28" s="99">
        <v>101008067</v>
      </c>
      <c r="G28" s="178" t="s">
        <v>503</v>
      </c>
      <c r="H28" s="41" t="s">
        <v>563</v>
      </c>
      <c r="I28" s="271">
        <v>394120</v>
      </c>
    </row>
    <row r="29" spans="1:9" ht="175.5" customHeight="1" x14ac:dyDescent="0.3">
      <c r="A29" s="40"/>
      <c r="B29" s="130" t="s">
        <v>517</v>
      </c>
      <c r="C29" s="99" t="s">
        <v>504</v>
      </c>
      <c r="D29" s="116">
        <v>44279</v>
      </c>
      <c r="E29" s="41" t="s">
        <v>104</v>
      </c>
      <c r="F29" s="99">
        <v>131313592</v>
      </c>
      <c r="G29" s="178" t="s">
        <v>507</v>
      </c>
      <c r="H29" s="41" t="s">
        <v>9</v>
      </c>
      <c r="I29" s="271">
        <v>59944</v>
      </c>
    </row>
    <row r="30" spans="1:9" ht="151.5" customHeight="1" x14ac:dyDescent="0.3">
      <c r="A30" s="40"/>
      <c r="B30" s="130" t="s">
        <v>505</v>
      </c>
      <c r="C30" s="99" t="s">
        <v>506</v>
      </c>
      <c r="D30" s="116">
        <v>44279</v>
      </c>
      <c r="E30" s="41" t="s">
        <v>108</v>
      </c>
      <c r="F30" s="99">
        <v>131742981</v>
      </c>
      <c r="G30" s="178" t="s">
        <v>508</v>
      </c>
      <c r="H30" s="41" t="s">
        <v>9</v>
      </c>
      <c r="I30" s="271">
        <v>92077.47</v>
      </c>
    </row>
    <row r="31" spans="1:9" ht="65.25" customHeight="1" x14ac:dyDescent="0.3">
      <c r="A31" s="40"/>
      <c r="B31" s="130" t="s">
        <v>509</v>
      </c>
      <c r="C31" s="41" t="s">
        <v>510</v>
      </c>
      <c r="D31" s="116">
        <v>44279</v>
      </c>
      <c r="E31" s="41" t="s">
        <v>511</v>
      </c>
      <c r="F31" s="99">
        <v>101874503</v>
      </c>
      <c r="G31" s="178" t="s">
        <v>512</v>
      </c>
      <c r="H31" s="41" t="s">
        <v>563</v>
      </c>
      <c r="I31" s="271">
        <v>671230.43</v>
      </c>
    </row>
    <row r="32" spans="1:9" ht="103.5" customHeight="1" x14ac:dyDescent="0.3">
      <c r="A32" s="272" t="s">
        <v>513</v>
      </c>
      <c r="B32" s="40"/>
      <c r="C32" s="41" t="s">
        <v>514</v>
      </c>
      <c r="D32" s="116">
        <v>44281</v>
      </c>
      <c r="E32" s="41" t="s">
        <v>515</v>
      </c>
      <c r="F32" s="99">
        <v>130228698</v>
      </c>
      <c r="G32" s="178" t="s">
        <v>516</v>
      </c>
      <c r="H32" s="41" t="s">
        <v>9</v>
      </c>
      <c r="I32" s="271">
        <v>111465.11</v>
      </c>
    </row>
    <row r="33" spans="1:9" x14ac:dyDescent="0.3">
      <c r="A33" s="47"/>
      <c r="B33" s="118"/>
      <c r="C33" s="238"/>
      <c r="D33" s="276"/>
      <c r="E33" s="238"/>
      <c r="F33" s="121"/>
      <c r="G33" s="137" t="s">
        <v>36</v>
      </c>
      <c r="H33" s="121"/>
      <c r="I33" s="278">
        <f>SUM(I8:I32)</f>
        <v>3460875.43</v>
      </c>
    </row>
    <row r="34" spans="1:9" x14ac:dyDescent="0.3">
      <c r="A34" s="47"/>
      <c r="B34" s="118"/>
      <c r="C34" s="238"/>
      <c r="D34" s="276"/>
      <c r="E34" s="238"/>
      <c r="F34" s="121"/>
      <c r="G34" s="277"/>
      <c r="H34" s="121"/>
      <c r="I34" s="278"/>
    </row>
    <row r="35" spans="1:9" x14ac:dyDescent="0.3">
      <c r="A35" s="47"/>
      <c r="B35" s="118"/>
      <c r="C35" s="238"/>
      <c r="D35" s="276"/>
      <c r="E35" s="238"/>
      <c r="F35" s="121"/>
      <c r="G35" s="277"/>
      <c r="H35" s="121"/>
      <c r="I35" s="278"/>
    </row>
    <row r="36" spans="1:9" x14ac:dyDescent="0.3">
      <c r="A36" s="859" t="s">
        <v>373</v>
      </c>
      <c r="B36" s="859"/>
      <c r="C36" s="859"/>
      <c r="D36" s="859"/>
      <c r="E36" s="859"/>
      <c r="F36" s="859"/>
      <c r="G36" s="859"/>
      <c r="H36" s="859"/>
      <c r="I36" s="859"/>
    </row>
    <row r="37" spans="1:9" x14ac:dyDescent="0.3">
      <c r="A37" s="854" t="s">
        <v>169</v>
      </c>
      <c r="B37" s="854"/>
      <c r="C37" s="854"/>
      <c r="D37" s="854"/>
      <c r="E37" s="854"/>
      <c r="F37" s="854"/>
      <c r="G37" s="854"/>
      <c r="H37" s="854"/>
      <c r="I37" s="854"/>
    </row>
    <row r="40" spans="1:9" ht="21.75" customHeight="1" x14ac:dyDescent="0.3"/>
  </sheetData>
  <mergeCells count="6">
    <mergeCell ref="A37:I37"/>
    <mergeCell ref="A2:I2"/>
    <mergeCell ref="A3:I3"/>
    <mergeCell ref="A4:I4"/>
    <mergeCell ref="A5:I5"/>
    <mergeCell ref="A36:I36"/>
  </mergeCells>
  <pageMargins left="1.1023622047244095" right="0.15748031496062992" top="0.5" bottom="0.25" header="0.17" footer="0.31496062992125984"/>
  <pageSetup scale="90" orientation="landscape" r:id="rId1"/>
  <rowBreaks count="4" manualBreakCount="4">
    <brk id="15" max="8" man="1"/>
    <brk id="20" max="8" man="1"/>
    <brk id="24" max="8" man="1"/>
    <brk id="28" max="8" man="1"/>
  </rowBreaks>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
  <sheetViews>
    <sheetView workbookViewId="0"/>
  </sheetViews>
  <sheetFormatPr baseColWidth="10" defaultRowHeight="14.4" x14ac:dyDescent="0.3"/>
  <sheetData/>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2:G33"/>
  <sheetViews>
    <sheetView topLeftCell="A26" zoomScale="110" zoomScaleNormal="110" zoomScaleSheetLayoutView="100" workbookViewId="0">
      <selection activeCell="G22" sqref="G22"/>
    </sheetView>
  </sheetViews>
  <sheetFormatPr baseColWidth="10" defaultRowHeight="14.4" x14ac:dyDescent="0.3"/>
  <cols>
    <col min="1" max="1" width="18.44140625" customWidth="1"/>
    <col min="2" max="2" width="14.5546875" customWidth="1"/>
    <col min="3" max="3" width="14" customWidth="1"/>
    <col min="4" max="4" width="13.109375" customWidth="1"/>
    <col min="5" max="5" width="23" customWidth="1"/>
    <col min="6" max="6" width="19.109375" customWidth="1"/>
    <col min="7" max="7" width="23" customWidth="1"/>
  </cols>
  <sheetData>
    <row r="2" spans="1:7" ht="16.2" x14ac:dyDescent="0.4">
      <c r="A2" s="855" t="s">
        <v>0</v>
      </c>
      <c r="B2" s="856"/>
      <c r="C2" s="856"/>
      <c r="D2" s="856"/>
      <c r="E2" s="856"/>
      <c r="F2" s="856"/>
      <c r="G2" s="856"/>
    </row>
    <row r="3" spans="1:7" x14ac:dyDescent="0.3">
      <c r="A3" s="876" t="s">
        <v>71</v>
      </c>
      <c r="B3" s="877"/>
      <c r="C3" s="877"/>
      <c r="D3" s="877"/>
      <c r="E3" s="877"/>
      <c r="F3" s="877"/>
      <c r="G3" s="878"/>
    </row>
    <row r="4" spans="1:7" x14ac:dyDescent="0.3">
      <c r="A4" s="876" t="s">
        <v>427</v>
      </c>
      <c r="B4" s="877"/>
      <c r="C4" s="877"/>
      <c r="D4" s="877"/>
      <c r="E4" s="877"/>
      <c r="F4" s="877"/>
      <c r="G4" s="878"/>
    </row>
    <row r="5" spans="1:7" x14ac:dyDescent="0.3">
      <c r="A5" s="187"/>
      <c r="B5" s="187"/>
      <c r="C5" s="187"/>
      <c r="D5" s="187"/>
      <c r="E5" s="187"/>
      <c r="F5" s="187"/>
      <c r="G5" s="187"/>
    </row>
    <row r="6" spans="1:7" x14ac:dyDescent="0.3">
      <c r="A6" s="115" t="s">
        <v>81</v>
      </c>
      <c r="B6" s="114" t="s">
        <v>39</v>
      </c>
      <c r="C6" s="114" t="s">
        <v>5</v>
      </c>
      <c r="D6" s="114" t="s">
        <v>6</v>
      </c>
      <c r="E6" s="7" t="s">
        <v>219</v>
      </c>
      <c r="F6" s="114" t="s">
        <v>316</v>
      </c>
      <c r="G6" s="7" t="s">
        <v>34</v>
      </c>
    </row>
    <row r="7" spans="1:7" ht="99.75" customHeight="1" x14ac:dyDescent="0.3">
      <c r="A7" s="176" t="s">
        <v>518</v>
      </c>
      <c r="B7" s="183">
        <v>44256</v>
      </c>
      <c r="C7" s="126" t="s">
        <v>430</v>
      </c>
      <c r="D7" s="126">
        <v>101503939</v>
      </c>
      <c r="E7" s="126" t="s">
        <v>431</v>
      </c>
      <c r="F7" s="126" t="s">
        <v>9</v>
      </c>
      <c r="G7" s="127">
        <v>33750</v>
      </c>
    </row>
    <row r="8" spans="1:7" ht="135" customHeight="1" x14ac:dyDescent="0.3">
      <c r="A8" s="41" t="s">
        <v>432</v>
      </c>
      <c r="B8" s="179">
        <v>44256</v>
      </c>
      <c r="C8" s="41" t="s">
        <v>433</v>
      </c>
      <c r="D8" s="178">
        <v>131084362</v>
      </c>
      <c r="E8" s="41" t="s">
        <v>434</v>
      </c>
      <c r="F8" s="178" t="s">
        <v>9</v>
      </c>
      <c r="G8" s="184">
        <v>10904</v>
      </c>
    </row>
    <row r="9" spans="1:7" ht="202.5" customHeight="1" x14ac:dyDescent="0.3">
      <c r="A9" s="41" t="s">
        <v>439</v>
      </c>
      <c r="B9" s="179">
        <v>44258</v>
      </c>
      <c r="C9" s="41" t="s">
        <v>440</v>
      </c>
      <c r="D9" s="178">
        <v>131155091</v>
      </c>
      <c r="E9" s="41" t="s">
        <v>441</v>
      </c>
      <c r="F9" s="178" t="s">
        <v>9</v>
      </c>
      <c r="G9" s="184">
        <v>49501</v>
      </c>
    </row>
    <row r="10" spans="1:7" ht="100.5" customHeight="1" x14ac:dyDescent="0.3">
      <c r="A10" s="99" t="s">
        <v>443</v>
      </c>
      <c r="B10" s="179">
        <v>44258</v>
      </c>
      <c r="C10" s="41" t="s">
        <v>444</v>
      </c>
      <c r="D10" s="178">
        <v>101012072</v>
      </c>
      <c r="E10" s="41" t="s">
        <v>453</v>
      </c>
      <c r="F10" s="178" t="s">
        <v>9</v>
      </c>
      <c r="G10" s="184">
        <v>45599.14</v>
      </c>
    </row>
    <row r="11" spans="1:7" ht="146.25" customHeight="1" x14ac:dyDescent="0.3">
      <c r="A11" s="130" t="s">
        <v>446</v>
      </c>
      <c r="B11" s="179">
        <v>44263</v>
      </c>
      <c r="C11" s="41" t="s">
        <v>447</v>
      </c>
      <c r="D11" s="178">
        <v>101162058</v>
      </c>
      <c r="E11" s="41" t="s">
        <v>448</v>
      </c>
      <c r="F11" s="178" t="s">
        <v>9</v>
      </c>
      <c r="G11" s="184">
        <v>66493</v>
      </c>
    </row>
    <row r="12" spans="1:7" ht="108" customHeight="1" x14ac:dyDescent="0.3">
      <c r="A12" s="99" t="s">
        <v>450</v>
      </c>
      <c r="B12" s="116">
        <v>44265</v>
      </c>
      <c r="C12" s="41" t="s">
        <v>451</v>
      </c>
      <c r="D12" s="171">
        <v>111468930</v>
      </c>
      <c r="E12" s="41" t="s">
        <v>452</v>
      </c>
      <c r="F12" s="99" t="s">
        <v>9</v>
      </c>
      <c r="G12" s="271">
        <v>20060</v>
      </c>
    </row>
    <row r="13" spans="1:7" ht="156.6" x14ac:dyDescent="0.3">
      <c r="A13" s="99" t="s">
        <v>455</v>
      </c>
      <c r="B13" s="116">
        <v>44265</v>
      </c>
      <c r="C13" s="41" t="s">
        <v>456</v>
      </c>
      <c r="D13" s="171">
        <v>101592941</v>
      </c>
      <c r="E13" s="41" t="s">
        <v>457</v>
      </c>
      <c r="F13" s="99" t="s">
        <v>9</v>
      </c>
      <c r="G13" s="271">
        <v>96134.6</v>
      </c>
    </row>
    <row r="14" spans="1:7" ht="168.6" x14ac:dyDescent="0.3">
      <c r="A14" s="99" t="s">
        <v>459</v>
      </c>
      <c r="B14" s="116">
        <v>44270</v>
      </c>
      <c r="C14" s="41" t="s">
        <v>440</v>
      </c>
      <c r="D14" s="171">
        <v>131155091</v>
      </c>
      <c r="E14" s="41" t="s">
        <v>460</v>
      </c>
      <c r="F14" s="171" t="s">
        <v>9</v>
      </c>
      <c r="G14" s="271">
        <v>40769</v>
      </c>
    </row>
    <row r="15" spans="1:7" ht="96.6" x14ac:dyDescent="0.3">
      <c r="A15" s="99" t="s">
        <v>462</v>
      </c>
      <c r="B15" s="116">
        <v>44270</v>
      </c>
      <c r="C15" s="41" t="s">
        <v>463</v>
      </c>
      <c r="D15" s="99">
        <v>130692181</v>
      </c>
      <c r="E15" s="41" t="s">
        <v>464</v>
      </c>
      <c r="F15" s="99" t="s">
        <v>9</v>
      </c>
      <c r="G15" s="271">
        <v>10295.5</v>
      </c>
    </row>
    <row r="16" spans="1:7" ht="72.599999999999994" x14ac:dyDescent="0.3">
      <c r="A16" s="99" t="s">
        <v>466</v>
      </c>
      <c r="B16" s="116">
        <v>44270</v>
      </c>
      <c r="C16" s="41" t="s">
        <v>467</v>
      </c>
      <c r="D16" s="99">
        <v>130880222</v>
      </c>
      <c r="E16" s="178" t="s">
        <v>468</v>
      </c>
      <c r="F16" s="99" t="s">
        <v>9</v>
      </c>
      <c r="G16" s="271">
        <v>30000</v>
      </c>
    </row>
    <row r="17" spans="1:7" ht="163.5" customHeight="1" x14ac:dyDescent="0.3">
      <c r="A17" s="41" t="s">
        <v>474</v>
      </c>
      <c r="B17" s="116">
        <v>44270</v>
      </c>
      <c r="C17" s="41" t="s">
        <v>92</v>
      </c>
      <c r="D17" s="99">
        <v>130297118</v>
      </c>
      <c r="E17" s="178" t="s">
        <v>475</v>
      </c>
      <c r="F17" s="99" t="s">
        <v>9</v>
      </c>
      <c r="G17" s="271">
        <v>123512.96000000001</v>
      </c>
    </row>
    <row r="18" spans="1:7" ht="156.6" x14ac:dyDescent="0.3">
      <c r="A18" s="99" t="s">
        <v>476</v>
      </c>
      <c r="B18" s="116">
        <v>44271</v>
      </c>
      <c r="C18" s="41" t="s">
        <v>456</v>
      </c>
      <c r="D18" s="99">
        <v>101592941</v>
      </c>
      <c r="E18" s="178" t="s">
        <v>477</v>
      </c>
      <c r="F18" s="99" t="s">
        <v>9</v>
      </c>
      <c r="G18" s="271">
        <v>82611.8</v>
      </c>
    </row>
    <row r="19" spans="1:7" ht="144.6" x14ac:dyDescent="0.3">
      <c r="A19" s="99" t="s">
        <v>480</v>
      </c>
      <c r="B19" s="116">
        <v>44272</v>
      </c>
      <c r="C19" s="41" t="s">
        <v>456</v>
      </c>
      <c r="D19" s="99">
        <v>101592941</v>
      </c>
      <c r="E19" s="178" t="s">
        <v>481</v>
      </c>
      <c r="F19" s="99" t="s">
        <v>9</v>
      </c>
      <c r="G19" s="271">
        <v>123693.5</v>
      </c>
    </row>
    <row r="20" spans="1:7" ht="120.6" x14ac:dyDescent="0.3">
      <c r="A20" s="99" t="s">
        <v>483</v>
      </c>
      <c r="B20" s="116">
        <v>44272</v>
      </c>
      <c r="C20" s="41" t="s">
        <v>484</v>
      </c>
      <c r="D20" s="99">
        <v>131284817</v>
      </c>
      <c r="E20" s="178" t="s">
        <v>485</v>
      </c>
      <c r="F20" s="99" t="s">
        <v>9</v>
      </c>
      <c r="G20" s="271">
        <v>130000.01</v>
      </c>
    </row>
    <row r="21" spans="1:7" ht="96.6" x14ac:dyDescent="0.3">
      <c r="A21" s="99" t="s">
        <v>490</v>
      </c>
      <c r="B21" s="116">
        <v>44271</v>
      </c>
      <c r="C21" s="41" t="s">
        <v>409</v>
      </c>
      <c r="D21" s="99">
        <v>131309607</v>
      </c>
      <c r="E21" s="178" t="s">
        <v>491</v>
      </c>
      <c r="F21" s="99" t="s">
        <v>9</v>
      </c>
      <c r="G21" s="271">
        <v>40948.36</v>
      </c>
    </row>
    <row r="22" spans="1:7" ht="180.6" x14ac:dyDescent="0.3">
      <c r="A22" s="99" t="s">
        <v>493</v>
      </c>
      <c r="B22" s="116">
        <v>44273</v>
      </c>
      <c r="C22" s="41" t="s">
        <v>494</v>
      </c>
      <c r="D22" s="99">
        <v>131185096</v>
      </c>
      <c r="E22" s="178" t="s">
        <v>495</v>
      </c>
      <c r="F22" s="99" t="s">
        <v>9</v>
      </c>
      <c r="G22" s="271">
        <v>130891.5</v>
      </c>
    </row>
    <row r="23" spans="1:7" ht="96.6" x14ac:dyDescent="0.3">
      <c r="A23" s="99" t="s">
        <v>497</v>
      </c>
      <c r="B23" s="116">
        <v>44274</v>
      </c>
      <c r="C23" s="41" t="s">
        <v>498</v>
      </c>
      <c r="D23" s="99">
        <v>131683274</v>
      </c>
      <c r="E23" s="178" t="s">
        <v>499</v>
      </c>
      <c r="F23" s="99" t="s">
        <v>9</v>
      </c>
      <c r="G23" s="271">
        <v>23500</v>
      </c>
    </row>
    <row r="24" spans="1:7" ht="228.6" x14ac:dyDescent="0.3">
      <c r="A24" s="99" t="s">
        <v>504</v>
      </c>
      <c r="B24" s="116">
        <v>44279</v>
      </c>
      <c r="C24" s="41" t="s">
        <v>104</v>
      </c>
      <c r="D24" s="99">
        <v>131313592</v>
      </c>
      <c r="E24" s="178" t="s">
        <v>507</v>
      </c>
      <c r="F24" s="99" t="s">
        <v>9</v>
      </c>
      <c r="G24" s="271">
        <v>59944</v>
      </c>
    </row>
    <row r="25" spans="1:7" ht="192.6" x14ac:dyDescent="0.3">
      <c r="A25" s="99" t="s">
        <v>506</v>
      </c>
      <c r="B25" s="116">
        <v>44279</v>
      </c>
      <c r="C25" s="41" t="s">
        <v>108</v>
      </c>
      <c r="D25" s="99">
        <v>131742981</v>
      </c>
      <c r="E25" s="178" t="s">
        <v>508</v>
      </c>
      <c r="F25" s="99" t="s">
        <v>9</v>
      </c>
      <c r="G25" s="271">
        <v>92077.47</v>
      </c>
    </row>
    <row r="26" spans="1:7" ht="132.6" x14ac:dyDescent="0.3">
      <c r="A26" s="41" t="s">
        <v>514</v>
      </c>
      <c r="B26" s="116">
        <v>44281</v>
      </c>
      <c r="C26" s="41" t="s">
        <v>515</v>
      </c>
      <c r="D26" s="99">
        <v>130228698</v>
      </c>
      <c r="E26" s="178" t="s">
        <v>516</v>
      </c>
      <c r="F26" s="99" t="s">
        <v>9</v>
      </c>
      <c r="G26" s="271">
        <v>111465.11</v>
      </c>
    </row>
    <row r="27" spans="1:7" x14ac:dyDescent="0.3">
      <c r="B27" s="121"/>
      <c r="C27" s="121"/>
      <c r="D27" s="121"/>
      <c r="E27" s="137" t="s">
        <v>36</v>
      </c>
      <c r="F27" s="122"/>
      <c r="G27" s="185">
        <f>SUM(G7:G26)</f>
        <v>1322150.9500000002</v>
      </c>
    </row>
    <row r="28" spans="1:7" x14ac:dyDescent="0.3">
      <c r="B28" s="121"/>
      <c r="C28" s="121"/>
      <c r="D28" s="121"/>
      <c r="E28" s="121"/>
      <c r="F28" s="123"/>
      <c r="G28" s="122"/>
    </row>
    <row r="29" spans="1:7" x14ac:dyDescent="0.3">
      <c r="B29" s="119"/>
      <c r="C29" s="119"/>
      <c r="D29" s="119"/>
      <c r="E29" s="119"/>
      <c r="F29" s="123"/>
      <c r="G29" s="122"/>
    </row>
    <row r="30" spans="1:7" x14ac:dyDescent="0.3">
      <c r="B30" s="144"/>
      <c r="C30" s="144"/>
      <c r="D30" s="144"/>
      <c r="E30" s="119"/>
      <c r="F30" s="119"/>
      <c r="G30" s="119"/>
    </row>
    <row r="31" spans="1:7" x14ac:dyDescent="0.3">
      <c r="F31" s="119"/>
      <c r="G31" s="119"/>
    </row>
    <row r="32" spans="1:7" x14ac:dyDescent="0.3">
      <c r="A32" s="859" t="s">
        <v>425</v>
      </c>
      <c r="B32" s="859"/>
      <c r="C32" s="859"/>
      <c r="D32" s="859"/>
      <c r="E32" s="859"/>
      <c r="F32" s="859"/>
      <c r="G32" s="859"/>
    </row>
    <row r="33" spans="1:7" x14ac:dyDescent="0.3">
      <c r="A33" s="854" t="s">
        <v>319</v>
      </c>
      <c r="B33" s="854"/>
      <c r="C33" s="854"/>
      <c r="D33" s="854"/>
      <c r="E33" s="854"/>
      <c r="F33" s="854"/>
      <c r="G33" s="854"/>
    </row>
  </sheetData>
  <mergeCells count="5">
    <mergeCell ref="A2:G2"/>
    <mergeCell ref="A3:G3"/>
    <mergeCell ref="A4:G4"/>
    <mergeCell ref="A32:G32"/>
    <mergeCell ref="A33:G33"/>
  </mergeCells>
  <pageMargins left="1.34" right="0.19685039370078741" top="0.74803149606299213" bottom="0.74803149606299213" header="0.31496062992125984" footer="0.31496062992125984"/>
  <pageSetup scale="95" orientation="landscape" r:id="rId1"/>
  <rowBreaks count="4" manualBreakCount="4">
    <brk id="9" max="16383" man="1"/>
    <brk id="13" max="16383" man="1"/>
    <brk id="17" max="6" man="1"/>
    <brk id="21" max="6"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39"/>
  <sheetViews>
    <sheetView workbookViewId="0">
      <selection activeCell="J21" sqref="J21"/>
    </sheetView>
  </sheetViews>
  <sheetFormatPr baseColWidth="10" defaultRowHeight="14.4" x14ac:dyDescent="0.3"/>
  <cols>
    <col min="1" max="1" width="10.88671875" customWidth="1"/>
    <col min="2" max="2" width="10.6640625" customWidth="1"/>
    <col min="3" max="3" width="16.88671875" customWidth="1"/>
    <col min="4" max="4" width="10.33203125" customWidth="1"/>
    <col min="5" max="5" width="14.88671875" customWidth="1"/>
    <col min="6" max="6" width="10.109375" customWidth="1"/>
    <col min="7" max="7" width="28.44140625" customWidth="1"/>
    <col min="8" max="8" width="13" customWidth="1"/>
    <col min="9" max="9" width="13.5546875" customWidth="1"/>
  </cols>
  <sheetData>
    <row r="1" spans="1:9" ht="16.2" x14ac:dyDescent="0.4">
      <c r="A1" s="831" t="s">
        <v>0</v>
      </c>
      <c r="B1" s="832"/>
      <c r="C1" s="832"/>
      <c r="D1" s="832"/>
      <c r="E1" s="832"/>
      <c r="F1" s="832"/>
      <c r="G1" s="832"/>
      <c r="H1" s="832"/>
      <c r="I1" s="833"/>
    </row>
    <row r="2" spans="1:9" x14ac:dyDescent="0.3">
      <c r="A2" s="834" t="s">
        <v>1</v>
      </c>
      <c r="B2" s="834"/>
      <c r="C2" s="834"/>
      <c r="D2" s="834"/>
      <c r="E2" s="834"/>
      <c r="F2" s="834"/>
      <c r="G2" s="834"/>
      <c r="H2" s="834"/>
      <c r="I2" s="834"/>
    </row>
    <row r="3" spans="1:9" x14ac:dyDescent="0.3">
      <c r="A3" s="834" t="s">
        <v>80</v>
      </c>
      <c r="B3" s="834"/>
      <c r="C3" s="834"/>
      <c r="D3" s="834"/>
      <c r="E3" s="834"/>
      <c r="F3" s="834"/>
      <c r="G3" s="834"/>
      <c r="H3" s="834"/>
      <c r="I3" s="834"/>
    </row>
    <row r="4" spans="1:9" x14ac:dyDescent="0.3">
      <c r="A4" s="834"/>
      <c r="B4" s="834"/>
      <c r="C4" s="834"/>
      <c r="D4" s="834"/>
      <c r="E4" s="834"/>
      <c r="F4" s="834"/>
      <c r="G4" s="834"/>
      <c r="H4" s="834"/>
      <c r="I4" s="834"/>
    </row>
    <row r="5" spans="1:9" ht="25.2" thickBot="1" x14ac:dyDescent="0.35">
      <c r="A5" s="254" t="s">
        <v>2</v>
      </c>
      <c r="B5" s="254" t="s">
        <v>3</v>
      </c>
      <c r="C5" s="255" t="s">
        <v>81</v>
      </c>
      <c r="D5" s="254" t="s">
        <v>39</v>
      </c>
      <c r="E5" s="254" t="s">
        <v>5</v>
      </c>
      <c r="F5" s="254" t="s">
        <v>6</v>
      </c>
      <c r="G5" s="254" t="s">
        <v>7</v>
      </c>
      <c r="H5" s="254" t="s">
        <v>8</v>
      </c>
      <c r="I5" s="254" t="s">
        <v>34</v>
      </c>
    </row>
    <row r="6" spans="1:9" ht="107.25" customHeight="1" x14ac:dyDescent="0.3">
      <c r="A6" s="256"/>
      <c r="B6" s="93" t="s">
        <v>82</v>
      </c>
      <c r="C6" s="96" t="s">
        <v>83</v>
      </c>
      <c r="D6" s="257">
        <v>43865</v>
      </c>
      <c r="E6" s="96" t="s">
        <v>84</v>
      </c>
      <c r="F6" s="96">
        <v>101654325</v>
      </c>
      <c r="G6" s="96" t="s">
        <v>85</v>
      </c>
      <c r="H6" s="96" t="s">
        <v>9</v>
      </c>
      <c r="I6" s="258">
        <v>100000</v>
      </c>
    </row>
    <row r="7" spans="1:9" ht="86.25" customHeight="1" x14ac:dyDescent="0.3">
      <c r="A7" s="164" t="s">
        <v>86</v>
      </c>
      <c r="B7" s="40"/>
      <c r="C7" s="41" t="s">
        <v>87</v>
      </c>
      <c r="D7" s="42">
        <v>43868</v>
      </c>
      <c r="E7" s="41" t="s">
        <v>88</v>
      </c>
      <c r="F7" s="41">
        <v>101012072</v>
      </c>
      <c r="G7" s="41" t="s">
        <v>89</v>
      </c>
      <c r="H7" s="41" t="s">
        <v>9</v>
      </c>
      <c r="I7" s="259">
        <v>45599.14</v>
      </c>
    </row>
    <row r="8" spans="1:9" ht="77.25" customHeight="1" x14ac:dyDescent="0.3">
      <c r="A8" s="164" t="s">
        <v>90</v>
      </c>
      <c r="B8" s="40"/>
      <c r="C8" s="41" t="s">
        <v>91</v>
      </c>
      <c r="D8" s="42">
        <v>43872</v>
      </c>
      <c r="E8" s="41" t="s">
        <v>92</v>
      </c>
      <c r="F8" s="41">
        <v>130297118</v>
      </c>
      <c r="G8" s="41" t="s">
        <v>93</v>
      </c>
      <c r="H8" s="41" t="s">
        <v>9</v>
      </c>
      <c r="I8" s="259">
        <v>11233.6</v>
      </c>
    </row>
    <row r="9" spans="1:9" ht="75.75" customHeight="1" thickBot="1" x14ac:dyDescent="0.35">
      <c r="A9" s="264" t="s">
        <v>94</v>
      </c>
      <c r="B9" s="103"/>
      <c r="C9" s="106" t="s">
        <v>95</v>
      </c>
      <c r="D9" s="261">
        <v>43873</v>
      </c>
      <c r="E9" s="106" t="s">
        <v>96</v>
      </c>
      <c r="F9" s="106">
        <v>131904971</v>
      </c>
      <c r="G9" s="106" t="s">
        <v>97</v>
      </c>
      <c r="H9" s="106" t="s">
        <v>9</v>
      </c>
      <c r="I9" s="263">
        <v>11600</v>
      </c>
    </row>
    <row r="10" spans="1:9" ht="163.5" customHeight="1" x14ac:dyDescent="0.3">
      <c r="A10" s="256" t="s">
        <v>98</v>
      </c>
      <c r="B10" s="93"/>
      <c r="C10" s="96" t="s">
        <v>99</v>
      </c>
      <c r="D10" s="257">
        <v>43875</v>
      </c>
      <c r="E10" s="96" t="s">
        <v>100</v>
      </c>
      <c r="F10" s="96">
        <v>101549114</v>
      </c>
      <c r="G10" s="96" t="s">
        <v>101</v>
      </c>
      <c r="H10" s="96" t="s">
        <v>9</v>
      </c>
      <c r="I10" s="258">
        <v>103062</v>
      </c>
    </row>
    <row r="11" spans="1:9" ht="71.25" customHeight="1" x14ac:dyDescent="0.3">
      <c r="A11" s="164" t="s">
        <v>102</v>
      </c>
      <c r="B11" s="40"/>
      <c r="C11" s="41" t="s">
        <v>103</v>
      </c>
      <c r="D11" s="42">
        <v>43875</v>
      </c>
      <c r="E11" s="41" t="s">
        <v>104</v>
      </c>
      <c r="F11" s="41">
        <v>131313592</v>
      </c>
      <c r="G11" s="41" t="s">
        <v>105</v>
      </c>
      <c r="H11" s="41" t="s">
        <v>9</v>
      </c>
      <c r="I11" s="259">
        <v>76972.31</v>
      </c>
    </row>
    <row r="12" spans="1:9" ht="45" customHeight="1" x14ac:dyDescent="0.3">
      <c r="A12" s="260" t="s">
        <v>106</v>
      </c>
      <c r="B12" s="40"/>
      <c r="C12" s="41" t="s">
        <v>107</v>
      </c>
      <c r="D12" s="42">
        <v>43881</v>
      </c>
      <c r="E12" s="41" t="s">
        <v>108</v>
      </c>
      <c r="F12" s="41">
        <v>131742981</v>
      </c>
      <c r="G12" s="41" t="s">
        <v>109</v>
      </c>
      <c r="H12" s="41" t="s">
        <v>9</v>
      </c>
      <c r="I12" s="259">
        <v>19985.71</v>
      </c>
    </row>
    <row r="13" spans="1:9" ht="193.8" thickBot="1" x14ac:dyDescent="0.35">
      <c r="A13" s="265"/>
      <c r="B13" s="205" t="s">
        <v>401</v>
      </c>
      <c r="C13" s="205" t="s">
        <v>119</v>
      </c>
      <c r="D13" s="266">
        <v>43881</v>
      </c>
      <c r="E13" s="205" t="s">
        <v>57</v>
      </c>
      <c r="F13" s="205">
        <v>131353959</v>
      </c>
      <c r="G13" s="205" t="s">
        <v>120</v>
      </c>
      <c r="H13" s="205" t="s">
        <v>9</v>
      </c>
      <c r="I13" s="267">
        <v>33965.589999999997</v>
      </c>
    </row>
    <row r="14" spans="1:9" ht="72" customHeight="1" x14ac:dyDescent="0.3">
      <c r="A14" s="268" t="s">
        <v>110</v>
      </c>
      <c r="B14" s="93"/>
      <c r="C14" s="96" t="s">
        <v>111</v>
      </c>
      <c r="D14" s="257">
        <v>43882</v>
      </c>
      <c r="E14" s="96" t="s">
        <v>112</v>
      </c>
      <c r="F14" s="96">
        <v>130413772</v>
      </c>
      <c r="G14" s="96" t="s">
        <v>113</v>
      </c>
      <c r="H14" s="96" t="s">
        <v>9</v>
      </c>
      <c r="I14" s="258">
        <v>108560</v>
      </c>
    </row>
    <row r="15" spans="1:9" ht="105" customHeight="1" thickBot="1" x14ac:dyDescent="0.35">
      <c r="A15" s="109"/>
      <c r="B15" s="103" t="s">
        <v>399</v>
      </c>
      <c r="C15" s="106" t="s">
        <v>195</v>
      </c>
      <c r="D15" s="261">
        <v>43885</v>
      </c>
      <c r="E15" s="59" t="s">
        <v>149</v>
      </c>
      <c r="F15" s="57">
        <v>130983666</v>
      </c>
      <c r="G15" s="106" t="s">
        <v>400</v>
      </c>
      <c r="H15" s="262" t="s">
        <v>30</v>
      </c>
      <c r="I15" s="263">
        <v>184080</v>
      </c>
    </row>
    <row r="16" spans="1:9" x14ac:dyDescent="0.3">
      <c r="G16" s="252" t="s">
        <v>398</v>
      </c>
      <c r="I16" s="253">
        <f>SUM(I6:I15)</f>
        <v>695058.35</v>
      </c>
    </row>
    <row r="17" spans="1:9" x14ac:dyDescent="0.3">
      <c r="G17" s="45"/>
    </row>
    <row r="18" spans="1:9" x14ac:dyDescent="0.3">
      <c r="G18" s="45"/>
    </row>
    <row r="19" spans="1:9" x14ac:dyDescent="0.3">
      <c r="G19" s="45"/>
    </row>
    <row r="20" spans="1:9" x14ac:dyDescent="0.3">
      <c r="G20" s="45"/>
    </row>
    <row r="21" spans="1:9" ht="18" x14ac:dyDescent="0.35">
      <c r="A21" s="835" t="s">
        <v>28</v>
      </c>
      <c r="B21" s="835"/>
      <c r="C21" s="835"/>
      <c r="D21" s="835"/>
      <c r="E21" s="835"/>
      <c r="F21" s="835"/>
      <c r="G21" s="835"/>
      <c r="H21" s="835"/>
      <c r="I21" s="835"/>
    </row>
    <row r="22" spans="1:9" ht="18" x14ac:dyDescent="0.35">
      <c r="A22" s="830" t="s">
        <v>169</v>
      </c>
      <c r="B22" s="830"/>
      <c r="C22" s="830"/>
      <c r="D22" s="830"/>
      <c r="E22" s="830"/>
      <c r="F22" s="830"/>
      <c r="G22" s="830"/>
      <c r="H22" s="830"/>
      <c r="I22" s="830"/>
    </row>
    <row r="23" spans="1:9" x14ac:dyDescent="0.3">
      <c r="G23" s="45"/>
    </row>
    <row r="24" spans="1:9" x14ac:dyDescent="0.3">
      <c r="G24" s="45"/>
    </row>
    <row r="25" spans="1:9" x14ac:dyDescent="0.3">
      <c r="G25" s="45"/>
    </row>
    <row r="26" spans="1:9" x14ac:dyDescent="0.3">
      <c r="G26" s="45"/>
    </row>
    <row r="27" spans="1:9" x14ac:dyDescent="0.3">
      <c r="G27" s="45"/>
    </row>
    <row r="28" spans="1:9" x14ac:dyDescent="0.3">
      <c r="G28" s="45"/>
    </row>
    <row r="29" spans="1:9" x14ac:dyDescent="0.3">
      <c r="G29" s="45"/>
    </row>
    <row r="30" spans="1:9" x14ac:dyDescent="0.3">
      <c r="G30" s="45"/>
    </row>
    <row r="31" spans="1:9" x14ac:dyDescent="0.3">
      <c r="G31" s="45"/>
    </row>
    <row r="32" spans="1:9" x14ac:dyDescent="0.3">
      <c r="G32" s="45"/>
    </row>
    <row r="33" spans="7:7" x14ac:dyDescent="0.3">
      <c r="G33" s="45"/>
    </row>
    <row r="34" spans="7:7" x14ac:dyDescent="0.3">
      <c r="G34" s="45"/>
    </row>
    <row r="35" spans="7:7" x14ac:dyDescent="0.3">
      <c r="G35" s="45"/>
    </row>
    <row r="36" spans="7:7" x14ac:dyDescent="0.3">
      <c r="G36" s="45"/>
    </row>
    <row r="37" spans="7:7" x14ac:dyDescent="0.3">
      <c r="G37" s="45"/>
    </row>
    <row r="38" spans="7:7" x14ac:dyDescent="0.3">
      <c r="G38" s="45"/>
    </row>
    <row r="39" spans="7:7" x14ac:dyDescent="0.3">
      <c r="G39" s="45"/>
    </row>
  </sheetData>
  <mergeCells count="6">
    <mergeCell ref="A22:I22"/>
    <mergeCell ref="A1:I1"/>
    <mergeCell ref="A2:I2"/>
    <mergeCell ref="A3:I3"/>
    <mergeCell ref="A4:I4"/>
    <mergeCell ref="A21:I21"/>
  </mergeCells>
  <pageMargins left="0.55118110236220474" right="0.15748031496062992" top="0.74803149606299213" bottom="0.55118110236220474" header="0.31496062992125984" footer="0.31496062992125984"/>
  <pageSetup orientation="landscape"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I26"/>
  <sheetViews>
    <sheetView topLeftCell="A7" workbookViewId="0">
      <selection activeCell="L8" sqref="L8"/>
    </sheetView>
  </sheetViews>
  <sheetFormatPr baseColWidth="10" defaultRowHeight="14.4" x14ac:dyDescent="0.3"/>
  <cols>
    <col min="1" max="2" width="11.44140625" customWidth="1"/>
    <col min="3" max="3" width="15" customWidth="1"/>
    <col min="4" max="4" width="10.44140625" customWidth="1"/>
    <col min="5" max="5" width="12.5546875" customWidth="1"/>
    <col min="6" max="6" width="10.109375" customWidth="1"/>
    <col min="7" max="7" width="25" customWidth="1"/>
    <col min="8" max="8" width="14" customWidth="1"/>
    <col min="9" max="9" width="12" customWidth="1"/>
  </cols>
  <sheetData>
    <row r="1" spans="1:9" ht="16.2" x14ac:dyDescent="0.4">
      <c r="A1" s="855" t="s">
        <v>0</v>
      </c>
      <c r="B1" s="856"/>
      <c r="C1" s="856"/>
      <c r="D1" s="856"/>
      <c r="E1" s="856"/>
      <c r="F1" s="856"/>
      <c r="G1" s="856"/>
      <c r="H1" s="856"/>
      <c r="I1" s="857"/>
    </row>
    <row r="2" spans="1:9" x14ac:dyDescent="0.3">
      <c r="A2" s="876" t="s">
        <v>188</v>
      </c>
      <c r="B2" s="877"/>
      <c r="C2" s="877"/>
      <c r="D2" s="877"/>
      <c r="E2" s="877"/>
      <c r="F2" s="877"/>
      <c r="G2" s="877"/>
      <c r="H2" s="877"/>
      <c r="I2" s="878"/>
    </row>
    <row r="3" spans="1:9" x14ac:dyDescent="0.3">
      <c r="A3" s="876" t="s">
        <v>520</v>
      </c>
      <c r="B3" s="877"/>
      <c r="C3" s="877"/>
      <c r="D3" s="877"/>
      <c r="E3" s="877"/>
      <c r="F3" s="877"/>
      <c r="G3" s="877"/>
      <c r="H3" s="877"/>
      <c r="I3" s="878"/>
    </row>
    <row r="4" spans="1:9" x14ac:dyDescent="0.3">
      <c r="A4" s="876"/>
      <c r="B4" s="877"/>
      <c r="C4" s="877"/>
      <c r="D4" s="877"/>
      <c r="E4" s="877"/>
      <c r="F4" s="877"/>
      <c r="G4" s="877"/>
      <c r="H4" s="877"/>
      <c r="I4" s="878"/>
    </row>
    <row r="5" spans="1:9" x14ac:dyDescent="0.3">
      <c r="A5" s="113"/>
      <c r="B5" s="113"/>
      <c r="C5" s="113"/>
      <c r="D5" s="113"/>
      <c r="E5" s="113"/>
      <c r="F5" s="113"/>
      <c r="G5" s="113"/>
      <c r="H5" s="113"/>
      <c r="I5" s="113"/>
    </row>
    <row r="6" spans="1:9" ht="24.6" x14ac:dyDescent="0.3">
      <c r="A6" s="282" t="s">
        <v>2</v>
      </c>
      <c r="B6" s="7" t="s">
        <v>3</v>
      </c>
      <c r="C6" s="115" t="s">
        <v>81</v>
      </c>
      <c r="D6" s="7" t="s">
        <v>341</v>
      </c>
      <c r="E6" s="114" t="s">
        <v>5</v>
      </c>
      <c r="F6" s="114" t="s">
        <v>6</v>
      </c>
      <c r="G6" s="114" t="s">
        <v>7</v>
      </c>
      <c r="H6" s="114" t="s">
        <v>8</v>
      </c>
      <c r="I6" s="7" t="s">
        <v>34</v>
      </c>
    </row>
    <row r="7" spans="1:9" ht="153.75" customHeight="1" x14ac:dyDescent="0.3">
      <c r="A7" s="275"/>
      <c r="B7" s="126" t="s">
        <v>521</v>
      </c>
      <c r="C7" s="283" t="s">
        <v>522</v>
      </c>
      <c r="D7" s="183">
        <v>44298</v>
      </c>
      <c r="E7" s="126" t="s">
        <v>523</v>
      </c>
      <c r="F7" s="126">
        <v>131992935</v>
      </c>
      <c r="G7" s="126" t="s">
        <v>524</v>
      </c>
      <c r="H7" s="126" t="s">
        <v>9</v>
      </c>
      <c r="I7" s="127">
        <v>120253.8</v>
      </c>
    </row>
    <row r="8" spans="1:9" ht="121.5" customHeight="1" x14ac:dyDescent="0.3">
      <c r="A8" s="274"/>
      <c r="B8" s="178" t="s">
        <v>525</v>
      </c>
      <c r="C8" s="41" t="s">
        <v>526</v>
      </c>
      <c r="D8" s="179">
        <v>44301</v>
      </c>
      <c r="E8" s="41" t="s">
        <v>527</v>
      </c>
      <c r="F8" s="178">
        <v>101592941</v>
      </c>
      <c r="G8" s="41" t="s">
        <v>528</v>
      </c>
      <c r="H8" s="178" t="s">
        <v>9</v>
      </c>
      <c r="I8" s="184">
        <v>123192</v>
      </c>
    </row>
    <row r="9" spans="1:9" ht="120.6" x14ac:dyDescent="0.3">
      <c r="A9" s="274"/>
      <c r="B9" s="178" t="s">
        <v>529</v>
      </c>
      <c r="C9" s="41" t="s">
        <v>530</v>
      </c>
      <c r="D9" s="179">
        <v>44301</v>
      </c>
      <c r="E9" s="41" t="s">
        <v>527</v>
      </c>
      <c r="F9" s="178">
        <v>101592941</v>
      </c>
      <c r="G9" s="41" t="s">
        <v>531</v>
      </c>
      <c r="H9" s="178" t="s">
        <v>9</v>
      </c>
      <c r="I9" s="184">
        <v>117244.8</v>
      </c>
    </row>
    <row r="10" spans="1:9" ht="131.25" customHeight="1" x14ac:dyDescent="0.3">
      <c r="A10" s="274" t="s">
        <v>536</v>
      </c>
      <c r="B10" s="178"/>
      <c r="C10" s="41" t="s">
        <v>537</v>
      </c>
      <c r="D10" s="179">
        <v>44301</v>
      </c>
      <c r="E10" s="41" t="s">
        <v>447</v>
      </c>
      <c r="F10" s="178">
        <v>101162058</v>
      </c>
      <c r="G10" s="41" t="s">
        <v>542</v>
      </c>
      <c r="H10" s="178" t="s">
        <v>9</v>
      </c>
      <c r="I10" s="184">
        <v>75166</v>
      </c>
    </row>
    <row r="11" spans="1:9" ht="73.5" customHeight="1" x14ac:dyDescent="0.3">
      <c r="A11" s="274" t="s">
        <v>538</v>
      </c>
      <c r="B11" s="178"/>
      <c r="C11" s="41" t="s">
        <v>539</v>
      </c>
      <c r="D11" s="179">
        <v>44302</v>
      </c>
      <c r="E11" s="41" t="s">
        <v>540</v>
      </c>
      <c r="F11" s="178">
        <v>130298483</v>
      </c>
      <c r="G11" s="41" t="s">
        <v>541</v>
      </c>
      <c r="H11" s="178" t="s">
        <v>9</v>
      </c>
      <c r="I11" s="184">
        <v>7552</v>
      </c>
    </row>
    <row r="12" spans="1:9" ht="109.5" customHeight="1" x14ac:dyDescent="0.3">
      <c r="A12" s="274"/>
      <c r="B12" s="178" t="s">
        <v>532</v>
      </c>
      <c r="C12" s="41" t="s">
        <v>533</v>
      </c>
      <c r="D12" s="179">
        <v>44302</v>
      </c>
      <c r="E12" s="41" t="s">
        <v>534</v>
      </c>
      <c r="F12" s="178">
        <v>102310858</v>
      </c>
      <c r="G12" s="41" t="s">
        <v>535</v>
      </c>
      <c r="H12" s="178" t="s">
        <v>566</v>
      </c>
      <c r="I12" s="184">
        <v>135124.4</v>
      </c>
    </row>
    <row r="13" spans="1:9" ht="184.5" customHeight="1" x14ac:dyDescent="0.3">
      <c r="A13" s="274"/>
      <c r="B13" s="178" t="s">
        <v>543</v>
      </c>
      <c r="C13" s="41" t="s">
        <v>544</v>
      </c>
      <c r="D13" s="179">
        <v>44305</v>
      </c>
      <c r="E13" s="126" t="s">
        <v>523</v>
      </c>
      <c r="F13" s="126">
        <v>131992935</v>
      </c>
      <c r="G13" s="41" t="s">
        <v>545</v>
      </c>
      <c r="H13" s="178" t="s">
        <v>9</v>
      </c>
      <c r="I13" s="184">
        <v>53760</v>
      </c>
    </row>
    <row r="14" spans="1:9" ht="170.25" customHeight="1" x14ac:dyDescent="0.3">
      <c r="A14" s="274"/>
      <c r="B14" s="178" t="s">
        <v>546</v>
      </c>
      <c r="C14" s="41" t="s">
        <v>547</v>
      </c>
      <c r="D14" s="179">
        <v>44307</v>
      </c>
      <c r="E14" s="126" t="s">
        <v>523</v>
      </c>
      <c r="F14" s="126">
        <v>131992935</v>
      </c>
      <c r="G14" s="41" t="s">
        <v>548</v>
      </c>
      <c r="H14" s="178" t="s">
        <v>9</v>
      </c>
      <c r="I14" s="184">
        <v>116725</v>
      </c>
    </row>
    <row r="15" spans="1:9" ht="156.6" x14ac:dyDescent="0.3">
      <c r="A15" s="274" t="s">
        <v>549</v>
      </c>
      <c r="B15" s="178"/>
      <c r="C15" s="41" t="s">
        <v>550</v>
      </c>
      <c r="D15" s="179">
        <v>44307</v>
      </c>
      <c r="E15" s="126" t="s">
        <v>328</v>
      </c>
      <c r="F15" s="126">
        <v>130752397</v>
      </c>
      <c r="G15" s="41" t="s">
        <v>562</v>
      </c>
      <c r="H15" s="178" t="s">
        <v>9</v>
      </c>
      <c r="I15" s="184">
        <v>51920</v>
      </c>
    </row>
    <row r="16" spans="1:9" ht="189.75" customHeight="1" x14ac:dyDescent="0.3">
      <c r="A16" s="274"/>
      <c r="B16" s="178" t="s">
        <v>554</v>
      </c>
      <c r="C16" s="41" t="s">
        <v>551</v>
      </c>
      <c r="D16" s="179">
        <v>44307</v>
      </c>
      <c r="E16" s="126" t="s">
        <v>552</v>
      </c>
      <c r="F16" s="126">
        <v>130915318</v>
      </c>
      <c r="G16" s="41" t="s">
        <v>553</v>
      </c>
      <c r="H16" s="178" t="s">
        <v>9</v>
      </c>
      <c r="I16" s="184">
        <v>118413</v>
      </c>
    </row>
    <row r="17" spans="1:9" ht="108" customHeight="1" x14ac:dyDescent="0.3">
      <c r="A17" s="274"/>
      <c r="B17" s="178" t="s">
        <v>558</v>
      </c>
      <c r="C17" s="41" t="s">
        <v>555</v>
      </c>
      <c r="D17" s="179">
        <v>44309</v>
      </c>
      <c r="E17" s="41" t="s">
        <v>556</v>
      </c>
      <c r="F17" s="9">
        <v>101897686</v>
      </c>
      <c r="G17" s="41" t="s">
        <v>557</v>
      </c>
      <c r="H17" s="126" t="s">
        <v>9</v>
      </c>
      <c r="I17" s="127">
        <v>115328</v>
      </c>
    </row>
    <row r="18" spans="1:9" ht="105.75" customHeight="1" x14ac:dyDescent="0.3">
      <c r="A18" s="274"/>
      <c r="B18" s="178" t="s">
        <v>561</v>
      </c>
      <c r="C18" s="41" t="s">
        <v>559</v>
      </c>
      <c r="D18" s="179">
        <v>44312</v>
      </c>
      <c r="E18" s="41" t="s">
        <v>527</v>
      </c>
      <c r="F18" s="41">
        <v>101592941</v>
      </c>
      <c r="G18" s="178" t="s">
        <v>560</v>
      </c>
      <c r="H18" s="126" t="s">
        <v>9</v>
      </c>
      <c r="I18" s="127">
        <v>98364.800000000003</v>
      </c>
    </row>
    <row r="19" spans="1:9" x14ac:dyDescent="0.3">
      <c r="A19" s="236"/>
      <c r="B19" s="237"/>
      <c r="C19" s="238"/>
      <c r="D19" s="239"/>
      <c r="E19" s="238"/>
      <c r="F19" s="237"/>
      <c r="G19" s="137" t="s">
        <v>36</v>
      </c>
      <c r="H19" s="237"/>
      <c r="I19" s="269">
        <f>SUM(I7:I18)</f>
        <v>1133043.8</v>
      </c>
    </row>
    <row r="20" spans="1:9" x14ac:dyDescent="0.3">
      <c r="A20" s="118"/>
      <c r="B20" s="118"/>
      <c r="C20" s="121"/>
      <c r="D20" s="121"/>
      <c r="E20" s="121"/>
      <c r="F20" s="181"/>
      <c r="G20" s="122"/>
      <c r="H20" s="122"/>
      <c r="I20" s="2"/>
    </row>
    <row r="21" spans="1:9" x14ac:dyDescent="0.3">
      <c r="A21" s="897"/>
      <c r="B21" s="897"/>
      <c r="C21" s="897"/>
      <c r="D21" s="897"/>
      <c r="E21" s="897"/>
      <c r="F21" s="897"/>
      <c r="G21" s="897"/>
      <c r="H21" s="897"/>
      <c r="I21" s="897"/>
    </row>
    <row r="22" spans="1:9" x14ac:dyDescent="0.3">
      <c r="A22" s="118"/>
      <c r="B22" s="118"/>
      <c r="C22" s="121"/>
      <c r="D22" s="121"/>
      <c r="E22" s="121"/>
      <c r="F22" s="181"/>
      <c r="G22" s="122"/>
      <c r="H22" s="122"/>
      <c r="I22" s="2"/>
    </row>
    <row r="23" spans="1:9" x14ac:dyDescent="0.3">
      <c r="A23" s="118"/>
      <c r="B23" s="118"/>
      <c r="C23" s="121"/>
      <c r="D23" s="121"/>
      <c r="E23" s="121"/>
      <c r="F23" s="181"/>
      <c r="G23" s="122"/>
      <c r="H23" s="122"/>
      <c r="I23" s="2"/>
    </row>
    <row r="24" spans="1:9" x14ac:dyDescent="0.3">
      <c r="A24" s="119"/>
      <c r="B24" s="118"/>
      <c r="C24" s="121"/>
      <c r="D24" s="121"/>
      <c r="E24" s="121"/>
      <c r="F24" s="121"/>
      <c r="G24" s="123"/>
      <c r="H24" s="122"/>
      <c r="I24" s="2"/>
    </row>
    <row r="25" spans="1:9" x14ac:dyDescent="0.3">
      <c r="A25" s="859" t="s">
        <v>373</v>
      </c>
      <c r="B25" s="859"/>
      <c r="C25" s="859"/>
      <c r="D25" s="859"/>
      <c r="E25" s="859"/>
      <c r="F25" s="859"/>
      <c r="G25" s="859"/>
      <c r="H25" s="859"/>
      <c r="I25" s="859"/>
    </row>
    <row r="26" spans="1:9" x14ac:dyDescent="0.3">
      <c r="A26" s="854" t="s">
        <v>169</v>
      </c>
      <c r="B26" s="854"/>
      <c r="C26" s="854"/>
      <c r="D26" s="854"/>
      <c r="E26" s="854"/>
      <c r="F26" s="854"/>
      <c r="G26" s="854"/>
      <c r="H26" s="854"/>
      <c r="I26" s="854"/>
    </row>
  </sheetData>
  <mergeCells count="7">
    <mergeCell ref="A26:I26"/>
    <mergeCell ref="A1:I1"/>
    <mergeCell ref="A2:I2"/>
    <mergeCell ref="A3:I3"/>
    <mergeCell ref="A4:I4"/>
    <mergeCell ref="A21:I21"/>
    <mergeCell ref="A25:I25"/>
  </mergeCells>
  <pageMargins left="1.23" right="0.17" top="0.74803149606299213" bottom="0.74803149606299213" header="0.31496062992125984" footer="0.31496062992125984"/>
  <pageSetup orientation="landscape"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G24"/>
  <sheetViews>
    <sheetView topLeftCell="A14" workbookViewId="0">
      <selection activeCell="E30" sqref="E30"/>
    </sheetView>
  </sheetViews>
  <sheetFormatPr baseColWidth="10" defaultRowHeight="14.4" x14ac:dyDescent="0.3"/>
  <cols>
    <col min="1" max="1" width="20.5546875" customWidth="1"/>
    <col min="2" max="2" width="13.6640625" customWidth="1"/>
    <col min="3" max="3" width="15.88671875" customWidth="1"/>
    <col min="4" max="4" width="14.44140625" customWidth="1"/>
    <col min="5" max="5" width="27.6640625" customWidth="1"/>
    <col min="6" max="6" width="14.6640625" customWidth="1"/>
    <col min="7" max="7" width="11.88671875" customWidth="1"/>
  </cols>
  <sheetData>
    <row r="1" spans="1:7" ht="16.2" x14ac:dyDescent="0.4">
      <c r="A1" s="855" t="s">
        <v>0</v>
      </c>
      <c r="B1" s="856"/>
      <c r="C1" s="856"/>
      <c r="D1" s="856"/>
      <c r="E1" s="856"/>
      <c r="F1" s="856"/>
      <c r="G1" s="856"/>
    </row>
    <row r="2" spans="1:7" x14ac:dyDescent="0.3">
      <c r="A2" s="876" t="s">
        <v>71</v>
      </c>
      <c r="B2" s="877"/>
      <c r="C2" s="877"/>
      <c r="D2" s="877"/>
      <c r="E2" s="877"/>
      <c r="F2" s="877"/>
      <c r="G2" s="878"/>
    </row>
    <row r="3" spans="1:7" x14ac:dyDescent="0.3">
      <c r="A3" s="876" t="s">
        <v>520</v>
      </c>
      <c r="B3" s="877"/>
      <c r="C3" s="877"/>
      <c r="D3" s="877"/>
      <c r="E3" s="877"/>
      <c r="F3" s="877"/>
      <c r="G3" s="878"/>
    </row>
    <row r="4" spans="1:7" x14ac:dyDescent="0.3">
      <c r="A4" s="187"/>
      <c r="B4" s="187"/>
      <c r="C4" s="187"/>
      <c r="D4" s="187"/>
      <c r="E4" s="187"/>
      <c r="F4" s="187"/>
      <c r="G4" s="187"/>
    </row>
    <row r="5" spans="1:7" ht="22.5" customHeight="1" x14ac:dyDescent="0.3">
      <c r="A5" s="115" t="s">
        <v>81</v>
      </c>
      <c r="B5" s="114" t="s">
        <v>39</v>
      </c>
      <c r="C5" s="280" t="s">
        <v>5</v>
      </c>
      <c r="D5" s="114" t="s">
        <v>6</v>
      </c>
      <c r="E5" s="7" t="s">
        <v>219</v>
      </c>
      <c r="F5" s="114" t="s">
        <v>316</v>
      </c>
      <c r="G5" s="7" t="s">
        <v>34</v>
      </c>
    </row>
    <row r="6" spans="1:7" ht="148.5" customHeight="1" x14ac:dyDescent="0.3">
      <c r="A6" s="133" t="s">
        <v>522</v>
      </c>
      <c r="B6" s="42">
        <v>44298</v>
      </c>
      <c r="C6" s="41" t="s">
        <v>523</v>
      </c>
      <c r="D6" s="54">
        <v>131992935</v>
      </c>
      <c r="E6" s="126" t="s">
        <v>524</v>
      </c>
      <c r="F6" s="126" t="s">
        <v>9</v>
      </c>
      <c r="G6" s="127">
        <v>120253.8</v>
      </c>
    </row>
    <row r="7" spans="1:7" ht="114.75" customHeight="1" x14ac:dyDescent="0.3">
      <c r="A7" s="270" t="s">
        <v>526</v>
      </c>
      <c r="B7" s="42">
        <v>44301</v>
      </c>
      <c r="C7" s="41" t="s">
        <v>527</v>
      </c>
      <c r="D7" s="178">
        <v>101592941</v>
      </c>
      <c r="E7" s="41" t="s">
        <v>528</v>
      </c>
      <c r="F7" s="178" t="s">
        <v>9</v>
      </c>
      <c r="G7" s="184">
        <v>123192</v>
      </c>
    </row>
    <row r="8" spans="1:7" ht="111.75" customHeight="1" x14ac:dyDescent="0.3">
      <c r="A8" s="270" t="s">
        <v>530</v>
      </c>
      <c r="B8" s="42">
        <v>44301</v>
      </c>
      <c r="C8" s="41" t="s">
        <v>527</v>
      </c>
      <c r="D8" s="178">
        <v>101592941</v>
      </c>
      <c r="E8" s="41" t="s">
        <v>531</v>
      </c>
      <c r="F8" s="178" t="s">
        <v>9</v>
      </c>
      <c r="G8" s="184">
        <v>117244.8</v>
      </c>
    </row>
    <row r="9" spans="1:7" ht="121.5" customHeight="1" x14ac:dyDescent="0.3">
      <c r="A9" s="270" t="s">
        <v>537</v>
      </c>
      <c r="B9" s="42">
        <v>44301</v>
      </c>
      <c r="C9" s="41" t="s">
        <v>447</v>
      </c>
      <c r="D9" s="178">
        <v>101162058</v>
      </c>
      <c r="E9" s="41" t="s">
        <v>542</v>
      </c>
      <c r="F9" s="178" t="s">
        <v>9</v>
      </c>
      <c r="G9" s="184">
        <v>75166</v>
      </c>
    </row>
    <row r="10" spans="1:7" ht="97.5" customHeight="1" x14ac:dyDescent="0.3">
      <c r="A10" s="270" t="s">
        <v>539</v>
      </c>
      <c r="B10" s="42">
        <v>44302</v>
      </c>
      <c r="C10" s="41" t="s">
        <v>540</v>
      </c>
      <c r="D10" s="178">
        <v>130298483</v>
      </c>
      <c r="E10" s="41" t="s">
        <v>541</v>
      </c>
      <c r="F10" s="178" t="s">
        <v>9</v>
      </c>
      <c r="G10" s="184">
        <v>7552</v>
      </c>
    </row>
    <row r="11" spans="1:7" ht="75" customHeight="1" x14ac:dyDescent="0.3">
      <c r="A11" s="270" t="s">
        <v>544</v>
      </c>
      <c r="B11" s="42">
        <v>44305</v>
      </c>
      <c r="C11" s="281" t="s">
        <v>523</v>
      </c>
      <c r="D11" s="126">
        <v>131992935</v>
      </c>
      <c r="E11" s="41" t="s">
        <v>545</v>
      </c>
      <c r="F11" s="178" t="s">
        <v>9</v>
      </c>
      <c r="G11" s="184">
        <v>53760</v>
      </c>
    </row>
    <row r="12" spans="1:7" ht="170.25" customHeight="1" x14ac:dyDescent="0.3">
      <c r="A12" s="270" t="s">
        <v>547</v>
      </c>
      <c r="B12" s="42">
        <v>44307</v>
      </c>
      <c r="C12" s="281" t="s">
        <v>523</v>
      </c>
      <c r="D12" s="126">
        <v>131992935</v>
      </c>
      <c r="E12" s="41" t="s">
        <v>548</v>
      </c>
      <c r="F12" s="178" t="s">
        <v>9</v>
      </c>
      <c r="G12" s="184">
        <v>116725</v>
      </c>
    </row>
    <row r="13" spans="1:7" ht="158.25" customHeight="1" x14ac:dyDescent="0.3">
      <c r="A13" s="270" t="s">
        <v>550</v>
      </c>
      <c r="B13" s="42">
        <v>44307</v>
      </c>
      <c r="C13" s="281" t="s">
        <v>328</v>
      </c>
      <c r="D13" s="126">
        <v>130752397</v>
      </c>
      <c r="E13" s="41" t="s">
        <v>562</v>
      </c>
      <c r="F13" s="178" t="s">
        <v>9</v>
      </c>
      <c r="G13" s="184">
        <v>51920</v>
      </c>
    </row>
    <row r="14" spans="1:7" ht="135" customHeight="1" x14ac:dyDescent="0.3">
      <c r="A14" s="270" t="s">
        <v>551</v>
      </c>
      <c r="B14" s="42">
        <v>44307</v>
      </c>
      <c r="C14" s="281" t="s">
        <v>552</v>
      </c>
      <c r="D14" s="126">
        <v>130915318</v>
      </c>
      <c r="E14" s="41" t="s">
        <v>553</v>
      </c>
      <c r="F14" s="178" t="s">
        <v>9</v>
      </c>
      <c r="G14" s="184">
        <v>118413</v>
      </c>
    </row>
    <row r="15" spans="1:7" ht="182.25" customHeight="1" x14ac:dyDescent="0.3">
      <c r="A15" s="270" t="s">
        <v>555</v>
      </c>
      <c r="B15" s="42">
        <v>44309</v>
      </c>
      <c r="C15" s="41" t="s">
        <v>556</v>
      </c>
      <c r="D15" s="54">
        <v>101897686</v>
      </c>
      <c r="E15" s="41" t="s">
        <v>557</v>
      </c>
      <c r="F15" s="126" t="s">
        <v>9</v>
      </c>
      <c r="G15" s="127">
        <v>115328</v>
      </c>
    </row>
    <row r="16" spans="1:7" ht="97.5" customHeight="1" x14ac:dyDescent="0.3">
      <c r="A16" s="270" t="s">
        <v>559</v>
      </c>
      <c r="B16" s="42">
        <v>44312</v>
      </c>
      <c r="C16" s="41" t="s">
        <v>527</v>
      </c>
      <c r="D16" s="41">
        <v>101592941</v>
      </c>
      <c r="E16" s="41" t="s">
        <v>560</v>
      </c>
      <c r="F16" s="126" t="s">
        <v>9</v>
      </c>
      <c r="G16" s="127">
        <v>98364.800000000003</v>
      </c>
    </row>
    <row r="17" spans="1:7" ht="20.25" customHeight="1" x14ac:dyDescent="0.3">
      <c r="B17" s="121"/>
      <c r="C17" s="121"/>
      <c r="D17" s="121"/>
      <c r="E17" s="137" t="s">
        <v>36</v>
      </c>
      <c r="F17" s="122"/>
      <c r="G17" s="185">
        <f>SUM(G6:G16)</f>
        <v>997919.4</v>
      </c>
    </row>
    <row r="18" spans="1:7" x14ac:dyDescent="0.3">
      <c r="B18" s="121"/>
      <c r="C18" s="121"/>
      <c r="D18" s="121"/>
      <c r="E18" s="121"/>
      <c r="F18" s="123"/>
      <c r="G18" s="122"/>
    </row>
    <row r="19" spans="1:7" x14ac:dyDescent="0.3">
      <c r="B19" s="119"/>
      <c r="C19" s="119"/>
      <c r="D19" s="119"/>
      <c r="E19" s="119"/>
      <c r="F19" s="123"/>
      <c r="G19" s="122"/>
    </row>
    <row r="20" spans="1:7" x14ac:dyDescent="0.3">
      <c r="B20" s="119"/>
      <c r="C20" s="119"/>
      <c r="D20" s="119"/>
      <c r="E20" s="119"/>
      <c r="F20" s="123"/>
      <c r="G20" s="122"/>
    </row>
    <row r="21" spans="1:7" x14ac:dyDescent="0.3">
      <c r="B21" s="144"/>
      <c r="C21" s="144"/>
      <c r="D21" s="144"/>
      <c r="E21" s="119"/>
      <c r="F21" s="119"/>
      <c r="G21" s="119"/>
    </row>
    <row r="22" spans="1:7" x14ac:dyDescent="0.3">
      <c r="F22" s="119"/>
      <c r="G22" s="119"/>
    </row>
    <row r="23" spans="1:7" x14ac:dyDescent="0.3">
      <c r="A23" s="859" t="s">
        <v>425</v>
      </c>
      <c r="B23" s="859"/>
      <c r="C23" s="859"/>
      <c r="D23" s="859"/>
      <c r="E23" s="859"/>
      <c r="F23" s="859"/>
      <c r="G23" s="859"/>
    </row>
    <row r="24" spans="1:7" x14ac:dyDescent="0.3">
      <c r="A24" s="854" t="s">
        <v>319</v>
      </c>
      <c r="B24" s="854"/>
      <c r="C24" s="854"/>
      <c r="D24" s="854"/>
      <c r="E24" s="854"/>
      <c r="F24" s="854"/>
      <c r="G24" s="854"/>
    </row>
  </sheetData>
  <mergeCells count="5">
    <mergeCell ref="A24:G24"/>
    <mergeCell ref="A1:G1"/>
    <mergeCell ref="A2:G2"/>
    <mergeCell ref="A3:G3"/>
    <mergeCell ref="A23:G23"/>
  </mergeCells>
  <pageMargins left="1.21" right="0.21" top="1.1599999999999999" bottom="0.74803149606299213" header="0.31496062992125984" footer="0.31496062992125984"/>
  <pageSetup orientation="landscape"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I26"/>
  <sheetViews>
    <sheetView topLeftCell="A19" workbookViewId="0">
      <selection activeCell="H8" sqref="H8"/>
    </sheetView>
  </sheetViews>
  <sheetFormatPr baseColWidth="10" defaultRowHeight="14.4" x14ac:dyDescent="0.3"/>
  <cols>
    <col min="3" max="3" width="19.88671875" customWidth="1"/>
    <col min="5" max="5" width="12.109375" customWidth="1"/>
    <col min="6" max="6" width="10.5546875" customWidth="1"/>
    <col min="7" max="7" width="23.33203125" customWidth="1"/>
    <col min="8" max="8" width="10" customWidth="1"/>
    <col min="9" max="9" width="14.44140625" customWidth="1"/>
  </cols>
  <sheetData>
    <row r="1" spans="1:9" ht="16.2" x14ac:dyDescent="0.4">
      <c r="A1" s="855" t="s">
        <v>0</v>
      </c>
      <c r="B1" s="856"/>
      <c r="C1" s="856"/>
      <c r="D1" s="856"/>
      <c r="E1" s="856"/>
      <c r="F1" s="856"/>
      <c r="G1" s="856"/>
      <c r="H1" s="856"/>
      <c r="I1" s="857"/>
    </row>
    <row r="2" spans="1:9" x14ac:dyDescent="0.3">
      <c r="A2" s="876" t="s">
        <v>188</v>
      </c>
      <c r="B2" s="877"/>
      <c r="C2" s="877"/>
      <c r="D2" s="877"/>
      <c r="E2" s="877"/>
      <c r="F2" s="877"/>
      <c r="G2" s="877"/>
      <c r="H2" s="877"/>
      <c r="I2" s="878"/>
    </row>
    <row r="3" spans="1:9" x14ac:dyDescent="0.3">
      <c r="A3" s="876" t="s">
        <v>619</v>
      </c>
      <c r="B3" s="877"/>
      <c r="C3" s="877"/>
      <c r="D3" s="877"/>
      <c r="E3" s="877"/>
      <c r="F3" s="877"/>
      <c r="G3" s="877"/>
      <c r="H3" s="877"/>
      <c r="I3" s="878"/>
    </row>
    <row r="4" spans="1:9" x14ac:dyDescent="0.3">
      <c r="A4" s="876"/>
      <c r="B4" s="877"/>
      <c r="C4" s="877"/>
      <c r="D4" s="877"/>
      <c r="E4" s="877"/>
      <c r="F4" s="877"/>
      <c r="G4" s="877"/>
      <c r="H4" s="877"/>
      <c r="I4" s="878"/>
    </row>
    <row r="5" spans="1:9" x14ac:dyDescent="0.3">
      <c r="A5" s="113"/>
      <c r="B5" s="113"/>
      <c r="C5" s="113"/>
      <c r="D5" s="113"/>
      <c r="E5" s="113"/>
      <c r="F5" s="113"/>
      <c r="G5" s="113"/>
      <c r="H5" s="113"/>
      <c r="I5" s="113"/>
    </row>
    <row r="6" spans="1:9" ht="24.6" x14ac:dyDescent="0.3">
      <c r="A6" s="282" t="s">
        <v>2</v>
      </c>
      <c r="B6" s="7" t="s">
        <v>3</v>
      </c>
      <c r="C6" s="115" t="s">
        <v>81</v>
      </c>
      <c r="D6" s="7" t="s">
        <v>341</v>
      </c>
      <c r="E6" s="114" t="s">
        <v>5</v>
      </c>
      <c r="F6" s="114" t="s">
        <v>6</v>
      </c>
      <c r="G6" s="114" t="s">
        <v>7</v>
      </c>
      <c r="H6" s="7" t="s">
        <v>8</v>
      </c>
      <c r="I6" s="7" t="s">
        <v>34</v>
      </c>
    </row>
    <row r="7" spans="1:9" ht="84.75" customHeight="1" x14ac:dyDescent="0.3">
      <c r="A7" s="275" t="s">
        <v>567</v>
      </c>
      <c r="B7" s="126"/>
      <c r="C7" s="283" t="s">
        <v>569</v>
      </c>
      <c r="D7" s="183">
        <v>44323</v>
      </c>
      <c r="E7" s="126" t="s">
        <v>92</v>
      </c>
      <c r="F7" s="126">
        <v>130297118</v>
      </c>
      <c r="G7" s="126" t="s">
        <v>571</v>
      </c>
      <c r="H7" s="126" t="s">
        <v>31</v>
      </c>
      <c r="I7" s="127">
        <v>269423.5</v>
      </c>
    </row>
    <row r="8" spans="1:9" ht="108.75" customHeight="1" x14ac:dyDescent="0.3">
      <c r="A8" s="274"/>
      <c r="B8" s="178" t="s">
        <v>568</v>
      </c>
      <c r="C8" s="41" t="s">
        <v>570</v>
      </c>
      <c r="D8" s="179">
        <v>44322</v>
      </c>
      <c r="E8" s="41" t="s">
        <v>572</v>
      </c>
      <c r="F8" s="178">
        <v>130983666</v>
      </c>
      <c r="G8" s="41" t="s">
        <v>573</v>
      </c>
      <c r="H8" s="178" t="s">
        <v>683</v>
      </c>
      <c r="I8" s="184">
        <v>198240</v>
      </c>
    </row>
    <row r="9" spans="1:9" ht="174.75" customHeight="1" x14ac:dyDescent="0.3">
      <c r="A9" s="274"/>
      <c r="B9" s="178" t="s">
        <v>574</v>
      </c>
      <c r="C9" s="41" t="s">
        <v>685</v>
      </c>
      <c r="D9" s="179">
        <v>44326</v>
      </c>
      <c r="E9" s="41" t="s">
        <v>523</v>
      </c>
      <c r="F9" s="178">
        <v>131992935</v>
      </c>
      <c r="G9" s="41" t="s">
        <v>576</v>
      </c>
      <c r="H9" s="178" t="s">
        <v>9</v>
      </c>
      <c r="I9" s="184">
        <v>103427</v>
      </c>
    </row>
    <row r="10" spans="1:9" ht="141" customHeight="1" x14ac:dyDescent="0.3">
      <c r="A10" s="274"/>
      <c r="B10" s="178" t="s">
        <v>577</v>
      </c>
      <c r="C10" s="41" t="s">
        <v>578</v>
      </c>
      <c r="D10" s="179">
        <v>44326</v>
      </c>
      <c r="E10" s="41" t="s">
        <v>552</v>
      </c>
      <c r="F10" s="178">
        <v>130915318</v>
      </c>
      <c r="G10" s="41" t="s">
        <v>579</v>
      </c>
      <c r="H10" s="178" t="s">
        <v>9</v>
      </c>
      <c r="I10" s="184">
        <v>64900</v>
      </c>
    </row>
    <row r="11" spans="1:9" ht="156" customHeight="1" x14ac:dyDescent="0.3">
      <c r="A11" s="274" t="s">
        <v>580</v>
      </c>
      <c r="B11" s="178"/>
      <c r="C11" s="41" t="s">
        <v>581</v>
      </c>
      <c r="D11" s="179">
        <v>44327</v>
      </c>
      <c r="E11" s="41" t="s">
        <v>582</v>
      </c>
      <c r="F11" s="178">
        <v>131893309</v>
      </c>
      <c r="G11" s="41" t="s">
        <v>583</v>
      </c>
      <c r="H11" s="178" t="s">
        <v>9</v>
      </c>
      <c r="I11" s="184">
        <v>11112.8</v>
      </c>
    </row>
    <row r="12" spans="1:9" ht="145.5" customHeight="1" x14ac:dyDescent="0.3">
      <c r="A12" s="274" t="s">
        <v>584</v>
      </c>
      <c r="B12" s="178"/>
      <c r="C12" s="41" t="s">
        <v>585</v>
      </c>
      <c r="D12" s="179">
        <v>44329</v>
      </c>
      <c r="E12" s="41" t="s">
        <v>430</v>
      </c>
      <c r="F12" s="178">
        <v>101503939</v>
      </c>
      <c r="G12" s="41" t="s">
        <v>586</v>
      </c>
      <c r="H12" s="178" t="s">
        <v>9</v>
      </c>
      <c r="I12" s="184">
        <v>33750</v>
      </c>
    </row>
    <row r="13" spans="1:9" ht="249.75" customHeight="1" x14ac:dyDescent="0.3">
      <c r="A13" s="274"/>
      <c r="B13" s="178" t="s">
        <v>587</v>
      </c>
      <c r="C13" s="41" t="s">
        <v>588</v>
      </c>
      <c r="D13" s="179">
        <v>44328</v>
      </c>
      <c r="E13" s="126" t="s">
        <v>589</v>
      </c>
      <c r="F13" s="126">
        <v>401005719</v>
      </c>
      <c r="G13" s="41" t="s">
        <v>590</v>
      </c>
      <c r="H13" s="178" t="s">
        <v>684</v>
      </c>
      <c r="I13" s="184">
        <v>53690</v>
      </c>
    </row>
    <row r="14" spans="1:9" ht="93" customHeight="1" x14ac:dyDescent="0.3">
      <c r="A14" s="274" t="s">
        <v>591</v>
      </c>
      <c r="B14" s="178"/>
      <c r="C14" s="41" t="s">
        <v>592</v>
      </c>
      <c r="D14" s="179">
        <v>44333</v>
      </c>
      <c r="E14" s="126" t="s">
        <v>593</v>
      </c>
      <c r="F14" s="126">
        <v>130548641</v>
      </c>
      <c r="G14" s="41" t="s">
        <v>594</v>
      </c>
      <c r="H14" s="178" t="s">
        <v>31</v>
      </c>
      <c r="I14" s="184">
        <v>56861.17</v>
      </c>
    </row>
    <row r="15" spans="1:9" ht="214.5" customHeight="1" x14ac:dyDescent="0.3">
      <c r="A15" s="274"/>
      <c r="B15" s="178" t="s">
        <v>595</v>
      </c>
      <c r="C15" s="41" t="s">
        <v>596</v>
      </c>
      <c r="D15" s="179">
        <v>44333</v>
      </c>
      <c r="E15" s="126" t="s">
        <v>597</v>
      </c>
      <c r="F15" s="126">
        <v>132016671</v>
      </c>
      <c r="G15" s="41" t="s">
        <v>686</v>
      </c>
      <c r="H15" s="178" t="s">
        <v>9</v>
      </c>
      <c r="I15" s="184">
        <v>131416.6</v>
      </c>
    </row>
    <row r="16" spans="1:9" ht="160.5" customHeight="1" x14ac:dyDescent="0.3">
      <c r="A16" s="274"/>
      <c r="B16" s="178" t="s">
        <v>599</v>
      </c>
      <c r="C16" s="41" t="s">
        <v>600</v>
      </c>
      <c r="D16" s="179">
        <v>44334</v>
      </c>
      <c r="E16" s="126" t="s">
        <v>409</v>
      </c>
      <c r="F16" s="126">
        <v>131309607</v>
      </c>
      <c r="G16" s="41" t="s">
        <v>601</v>
      </c>
      <c r="H16" s="178" t="s">
        <v>9</v>
      </c>
      <c r="I16" s="184">
        <v>131157</v>
      </c>
    </row>
    <row r="17" spans="1:9" ht="122.25" customHeight="1" x14ac:dyDescent="0.3">
      <c r="A17" s="274" t="s">
        <v>602</v>
      </c>
      <c r="B17" s="178"/>
      <c r="C17" s="41" t="s">
        <v>603</v>
      </c>
      <c r="D17" s="179">
        <v>44335</v>
      </c>
      <c r="E17" s="41" t="s">
        <v>604</v>
      </c>
      <c r="F17" s="9">
        <v>101012072</v>
      </c>
      <c r="G17" s="41" t="s">
        <v>605</v>
      </c>
      <c r="H17" s="126" t="s">
        <v>9</v>
      </c>
      <c r="I17" s="127">
        <v>49399.06</v>
      </c>
    </row>
    <row r="18" spans="1:9" ht="151.5" customHeight="1" x14ac:dyDescent="0.3">
      <c r="A18" s="274" t="s">
        <v>606</v>
      </c>
      <c r="B18" s="178"/>
      <c r="C18" s="41" t="s">
        <v>607</v>
      </c>
      <c r="D18" s="179">
        <v>44334</v>
      </c>
      <c r="E18" s="41" t="s">
        <v>608</v>
      </c>
      <c r="F18" s="41">
        <v>131189522</v>
      </c>
      <c r="G18" s="178" t="s">
        <v>609</v>
      </c>
      <c r="H18" s="126" t="s">
        <v>31</v>
      </c>
      <c r="I18" s="127">
        <v>118860.8</v>
      </c>
    </row>
    <row r="19" spans="1:9" ht="114.75" customHeight="1" x14ac:dyDescent="0.3">
      <c r="A19" s="39" t="s">
        <v>611</v>
      </c>
      <c r="B19" s="178"/>
      <c r="C19" s="41" t="s">
        <v>612</v>
      </c>
      <c r="D19" s="179">
        <v>44341</v>
      </c>
      <c r="E19" s="41" t="s">
        <v>613</v>
      </c>
      <c r="F19" s="178">
        <v>131475825</v>
      </c>
      <c r="G19" s="178" t="s">
        <v>614</v>
      </c>
      <c r="H19" s="178" t="s">
        <v>610</v>
      </c>
      <c r="I19" s="184">
        <v>102660</v>
      </c>
    </row>
    <row r="20" spans="1:9" ht="112.5" customHeight="1" x14ac:dyDescent="0.3">
      <c r="A20" s="39" t="s">
        <v>615</v>
      </c>
      <c r="B20" s="178"/>
      <c r="C20" s="41" t="s">
        <v>616</v>
      </c>
      <c r="D20" s="179">
        <v>44347</v>
      </c>
      <c r="E20" s="41" t="s">
        <v>617</v>
      </c>
      <c r="F20" s="171">
        <v>9400165511</v>
      </c>
      <c r="G20" s="178" t="s">
        <v>618</v>
      </c>
      <c r="H20" s="178" t="s">
        <v>31</v>
      </c>
      <c r="I20" s="284">
        <v>106495</v>
      </c>
    </row>
    <row r="21" spans="1:9" x14ac:dyDescent="0.3">
      <c r="A21" s="236"/>
      <c r="B21" s="237"/>
      <c r="C21" s="238"/>
      <c r="D21" s="239"/>
      <c r="E21" s="238"/>
      <c r="F21" s="237"/>
      <c r="G21" s="137" t="s">
        <v>36</v>
      </c>
      <c r="H21" s="237"/>
      <c r="I21" s="269">
        <f>SUM(I6:I20)</f>
        <v>1431392.9300000002</v>
      </c>
    </row>
    <row r="22" spans="1:9" x14ac:dyDescent="0.3">
      <c r="A22" s="118"/>
      <c r="B22" s="118"/>
      <c r="C22" s="121"/>
      <c r="D22" s="121"/>
      <c r="E22" s="121"/>
      <c r="F22" s="181"/>
      <c r="G22" s="122"/>
      <c r="H22" s="122"/>
      <c r="I22" s="2"/>
    </row>
    <row r="23" spans="1:9" x14ac:dyDescent="0.3">
      <c r="A23" s="118"/>
      <c r="B23" s="118"/>
      <c r="C23" s="121"/>
      <c r="D23" s="121"/>
      <c r="E23" s="121"/>
      <c r="F23" s="181"/>
      <c r="G23" s="122"/>
      <c r="H23" s="122"/>
      <c r="I23" s="2"/>
    </row>
    <row r="24" spans="1:9" x14ac:dyDescent="0.3">
      <c r="A24" s="119"/>
      <c r="B24" s="118"/>
      <c r="C24" s="121"/>
      <c r="D24" s="121"/>
      <c r="E24" s="121"/>
      <c r="F24" s="121"/>
      <c r="G24" s="123"/>
      <c r="H24" s="122"/>
      <c r="I24" s="2"/>
    </row>
    <row r="25" spans="1:9" x14ac:dyDescent="0.3">
      <c r="A25" s="859" t="s">
        <v>373</v>
      </c>
      <c r="B25" s="859"/>
      <c r="C25" s="859"/>
      <c r="D25" s="859"/>
      <c r="E25" s="859"/>
      <c r="F25" s="859"/>
      <c r="G25" s="859"/>
      <c r="H25" s="859"/>
      <c r="I25" s="859"/>
    </row>
    <row r="26" spans="1:9" x14ac:dyDescent="0.3">
      <c r="A26" s="854" t="s">
        <v>169</v>
      </c>
      <c r="B26" s="854"/>
      <c r="C26" s="854"/>
      <c r="D26" s="854"/>
      <c r="E26" s="854"/>
      <c r="F26" s="854"/>
      <c r="G26" s="854"/>
      <c r="H26" s="854"/>
      <c r="I26" s="854"/>
    </row>
  </sheetData>
  <mergeCells count="6">
    <mergeCell ref="A26:I26"/>
    <mergeCell ref="A1:I1"/>
    <mergeCell ref="A2:I2"/>
    <mergeCell ref="A3:I3"/>
    <mergeCell ref="A4:I4"/>
    <mergeCell ref="A25:I25"/>
  </mergeCells>
  <pageMargins left="1.299212598425197" right="0.51181102362204722" top="0.74803149606299213" bottom="0.35433070866141736" header="0.31496062992125984" footer="0.31496062992125984"/>
  <pageSetup paperSize="9"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G21"/>
  <sheetViews>
    <sheetView workbookViewId="0">
      <selection activeCell="E20" sqref="E20"/>
    </sheetView>
  </sheetViews>
  <sheetFormatPr baseColWidth="10" defaultRowHeight="14.4" x14ac:dyDescent="0.3"/>
  <cols>
    <col min="1" max="1" width="15.33203125" customWidth="1"/>
    <col min="2" max="2" width="14.88671875" customWidth="1"/>
    <col min="3" max="3" width="12.5546875" customWidth="1"/>
    <col min="5" max="5" width="29" customWidth="1"/>
    <col min="6" max="6" width="13.6640625" customWidth="1"/>
    <col min="7" max="7" width="16.6640625" customWidth="1"/>
  </cols>
  <sheetData>
    <row r="1" spans="1:7" ht="16.2" x14ac:dyDescent="0.4">
      <c r="A1" s="855" t="s">
        <v>0</v>
      </c>
      <c r="B1" s="856"/>
      <c r="C1" s="856"/>
      <c r="D1" s="856"/>
      <c r="E1" s="856"/>
      <c r="F1" s="856"/>
      <c r="G1" s="856"/>
    </row>
    <row r="2" spans="1:7" x14ac:dyDescent="0.3">
      <c r="A2" s="876" t="s">
        <v>71</v>
      </c>
      <c r="B2" s="877"/>
      <c r="C2" s="877"/>
      <c r="D2" s="877"/>
      <c r="E2" s="877"/>
      <c r="F2" s="877"/>
      <c r="G2" s="878"/>
    </row>
    <row r="3" spans="1:7" x14ac:dyDescent="0.3">
      <c r="A3" s="876" t="s">
        <v>619</v>
      </c>
      <c r="B3" s="877"/>
      <c r="C3" s="877"/>
      <c r="D3" s="877"/>
      <c r="E3" s="877"/>
      <c r="F3" s="877"/>
      <c r="G3" s="878"/>
    </row>
    <row r="4" spans="1:7" x14ac:dyDescent="0.3">
      <c r="A4" s="187"/>
      <c r="B4" s="187"/>
      <c r="C4" s="187"/>
      <c r="D4" s="187"/>
      <c r="E4" s="187"/>
      <c r="F4" s="187"/>
      <c r="G4" s="187"/>
    </row>
    <row r="5" spans="1:7" x14ac:dyDescent="0.3">
      <c r="A5" s="115" t="s">
        <v>81</v>
      </c>
      <c r="B5" s="114" t="s">
        <v>39</v>
      </c>
      <c r="C5" s="280" t="s">
        <v>5</v>
      </c>
      <c r="D5" s="114" t="s">
        <v>6</v>
      </c>
      <c r="E5" s="7" t="s">
        <v>219</v>
      </c>
      <c r="F5" s="114" t="s">
        <v>316</v>
      </c>
      <c r="G5" s="7" t="s">
        <v>34</v>
      </c>
    </row>
    <row r="6" spans="1:7" ht="171.75" customHeight="1" x14ac:dyDescent="0.3">
      <c r="A6" s="41" t="s">
        <v>575</v>
      </c>
      <c r="B6" s="179">
        <v>44326</v>
      </c>
      <c r="C6" s="41" t="s">
        <v>523</v>
      </c>
      <c r="D6" s="178">
        <v>131992935</v>
      </c>
      <c r="E6" s="41" t="s">
        <v>576</v>
      </c>
      <c r="F6" s="178" t="s">
        <v>9</v>
      </c>
      <c r="G6" s="184">
        <v>103427</v>
      </c>
    </row>
    <row r="7" spans="1:7" ht="96.6" x14ac:dyDescent="0.3">
      <c r="A7" s="41" t="s">
        <v>578</v>
      </c>
      <c r="B7" s="179">
        <v>44326</v>
      </c>
      <c r="C7" s="41" t="s">
        <v>552</v>
      </c>
      <c r="D7" s="178">
        <v>130915318</v>
      </c>
      <c r="E7" s="41" t="s">
        <v>579</v>
      </c>
      <c r="F7" s="178" t="s">
        <v>9</v>
      </c>
      <c r="G7" s="184">
        <v>64900</v>
      </c>
    </row>
    <row r="8" spans="1:7" ht="96.6" x14ac:dyDescent="0.3">
      <c r="A8" s="41" t="s">
        <v>581</v>
      </c>
      <c r="B8" s="179">
        <v>44327</v>
      </c>
      <c r="C8" s="41" t="s">
        <v>582</v>
      </c>
      <c r="D8" s="178">
        <v>131893309</v>
      </c>
      <c r="E8" s="41" t="s">
        <v>583</v>
      </c>
      <c r="F8" s="178" t="s">
        <v>9</v>
      </c>
      <c r="G8" s="184">
        <v>11112.8</v>
      </c>
    </row>
    <row r="9" spans="1:7" ht="84.6" x14ac:dyDescent="0.3">
      <c r="A9" s="41" t="s">
        <v>585</v>
      </c>
      <c r="B9" s="179">
        <v>44329</v>
      </c>
      <c r="C9" s="41" t="s">
        <v>430</v>
      </c>
      <c r="D9" s="178">
        <v>101503939</v>
      </c>
      <c r="E9" s="41" t="s">
        <v>586</v>
      </c>
      <c r="F9" s="178" t="s">
        <v>9</v>
      </c>
      <c r="G9" s="184">
        <v>33750</v>
      </c>
    </row>
    <row r="10" spans="1:7" ht="213.75" customHeight="1" x14ac:dyDescent="0.3">
      <c r="A10" s="41" t="s">
        <v>588</v>
      </c>
      <c r="B10" s="179">
        <v>44328</v>
      </c>
      <c r="C10" s="126" t="s">
        <v>589</v>
      </c>
      <c r="D10" s="126">
        <v>401005719</v>
      </c>
      <c r="E10" s="41" t="s">
        <v>590</v>
      </c>
      <c r="F10" s="178" t="s">
        <v>9</v>
      </c>
      <c r="G10" s="184">
        <v>53690</v>
      </c>
    </row>
    <row r="11" spans="1:7" ht="144.6" x14ac:dyDescent="0.3">
      <c r="A11" s="41" t="s">
        <v>596</v>
      </c>
      <c r="B11" s="179">
        <v>44333</v>
      </c>
      <c r="C11" s="126" t="s">
        <v>597</v>
      </c>
      <c r="D11" s="126">
        <v>132016671</v>
      </c>
      <c r="E11" s="41" t="s">
        <v>598</v>
      </c>
      <c r="F11" s="178" t="s">
        <v>9</v>
      </c>
      <c r="G11" s="184">
        <v>131416.6</v>
      </c>
    </row>
    <row r="12" spans="1:7" ht="96.6" x14ac:dyDescent="0.3">
      <c r="A12" s="41" t="s">
        <v>600</v>
      </c>
      <c r="B12" s="179">
        <v>44334</v>
      </c>
      <c r="C12" s="126" t="s">
        <v>409</v>
      </c>
      <c r="D12" s="126">
        <v>131309607</v>
      </c>
      <c r="E12" s="41" t="s">
        <v>601</v>
      </c>
      <c r="F12" s="178" t="s">
        <v>9</v>
      </c>
      <c r="G12" s="184">
        <v>131157</v>
      </c>
    </row>
    <row r="13" spans="1:7" ht="84.6" x14ac:dyDescent="0.3">
      <c r="A13" s="41" t="s">
        <v>603</v>
      </c>
      <c r="B13" s="179">
        <v>44335</v>
      </c>
      <c r="C13" s="41" t="s">
        <v>604</v>
      </c>
      <c r="D13" s="9">
        <v>101012072</v>
      </c>
      <c r="E13" s="41" t="s">
        <v>605</v>
      </c>
      <c r="F13" s="126" t="s">
        <v>9</v>
      </c>
      <c r="G13" s="127">
        <v>49399.06</v>
      </c>
    </row>
    <row r="14" spans="1:7" x14ac:dyDescent="0.3">
      <c r="B14" s="121"/>
      <c r="C14" s="121"/>
      <c r="D14" s="121"/>
      <c r="E14" s="137" t="s">
        <v>36</v>
      </c>
      <c r="F14" s="122"/>
      <c r="G14" s="185">
        <f>SUM(G4:G13)</f>
        <v>578852.46</v>
      </c>
    </row>
    <row r="17" spans="1:7" x14ac:dyDescent="0.3">
      <c r="A17" s="859" t="s">
        <v>425</v>
      </c>
      <c r="B17" s="859"/>
      <c r="C17" s="859"/>
      <c r="D17" s="859"/>
      <c r="E17" s="859"/>
      <c r="F17" s="859"/>
      <c r="G17" s="859"/>
    </row>
    <row r="18" spans="1:7" x14ac:dyDescent="0.3">
      <c r="A18" s="854" t="s">
        <v>319</v>
      </c>
      <c r="B18" s="854"/>
      <c r="C18" s="854"/>
      <c r="D18" s="854"/>
      <c r="E18" s="854"/>
      <c r="F18" s="854"/>
      <c r="G18" s="854"/>
    </row>
    <row r="20" spans="1:7" x14ac:dyDescent="0.3">
      <c r="B20" s="144"/>
      <c r="C20" s="144"/>
      <c r="D20" s="144"/>
      <c r="E20" s="119"/>
      <c r="F20" s="119"/>
      <c r="G20" s="119"/>
    </row>
    <row r="21" spans="1:7" x14ac:dyDescent="0.3">
      <c r="F21" s="119"/>
      <c r="G21" s="119"/>
    </row>
  </sheetData>
  <mergeCells count="5">
    <mergeCell ref="A1:G1"/>
    <mergeCell ref="A2:G2"/>
    <mergeCell ref="A3:G3"/>
    <mergeCell ref="A17:G17"/>
    <mergeCell ref="A18:G18"/>
  </mergeCells>
  <pageMargins left="1.299212598425197" right="0.19685039370078741" top="0.74803149606299213" bottom="0.74803149606299213" header="0.31496062992125984" footer="0.31496062992125984"/>
  <pageSetup paperSize="9"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2:I29"/>
  <sheetViews>
    <sheetView topLeftCell="A22" workbookViewId="0">
      <selection activeCell="F39" sqref="F39"/>
    </sheetView>
  </sheetViews>
  <sheetFormatPr baseColWidth="10" defaultRowHeight="14.4" x14ac:dyDescent="0.3"/>
  <cols>
    <col min="1" max="1" width="11.33203125" customWidth="1"/>
    <col min="3" max="3" width="18.88671875" customWidth="1"/>
    <col min="4" max="4" width="10.88671875" customWidth="1"/>
    <col min="5" max="5" width="15.33203125" customWidth="1"/>
    <col min="6" max="6" width="11.6640625" customWidth="1"/>
    <col min="7" max="7" width="23.88671875" customWidth="1"/>
    <col min="8" max="8" width="10.33203125" customWidth="1"/>
    <col min="9" max="9" width="11.44140625" customWidth="1"/>
  </cols>
  <sheetData>
    <row r="2" spans="1:9" ht="16.2" x14ac:dyDescent="0.4">
      <c r="A2" s="855" t="s">
        <v>0</v>
      </c>
      <c r="B2" s="856"/>
      <c r="C2" s="856"/>
      <c r="D2" s="856"/>
      <c r="E2" s="856"/>
      <c r="F2" s="856"/>
      <c r="G2" s="856"/>
      <c r="H2" s="856"/>
      <c r="I2" s="857"/>
    </row>
    <row r="3" spans="1:9" x14ac:dyDescent="0.3">
      <c r="A3" s="876" t="s">
        <v>188</v>
      </c>
      <c r="B3" s="877"/>
      <c r="C3" s="877"/>
      <c r="D3" s="877"/>
      <c r="E3" s="877"/>
      <c r="F3" s="877"/>
      <c r="G3" s="877"/>
      <c r="H3" s="877"/>
      <c r="I3" s="878"/>
    </row>
    <row r="4" spans="1:9" x14ac:dyDescent="0.3">
      <c r="A4" s="876" t="s">
        <v>620</v>
      </c>
      <c r="B4" s="877"/>
      <c r="C4" s="877"/>
      <c r="D4" s="877"/>
      <c r="E4" s="877"/>
      <c r="F4" s="877"/>
      <c r="G4" s="877"/>
      <c r="H4" s="877"/>
      <c r="I4" s="878"/>
    </row>
    <row r="5" spans="1:9" x14ac:dyDescent="0.3">
      <c r="A5" s="876"/>
      <c r="B5" s="877"/>
      <c r="C5" s="877"/>
      <c r="D5" s="877"/>
      <c r="E5" s="877"/>
      <c r="F5" s="877"/>
      <c r="G5" s="877"/>
      <c r="H5" s="877"/>
      <c r="I5" s="878"/>
    </row>
    <row r="6" spans="1:9" x14ac:dyDescent="0.3">
      <c r="A6" s="113"/>
      <c r="B6" s="113"/>
      <c r="C6" s="113"/>
      <c r="D6" s="113"/>
      <c r="E6" s="113"/>
      <c r="F6" s="113"/>
      <c r="G6" s="113"/>
      <c r="H6" s="113"/>
      <c r="I6" s="113"/>
    </row>
    <row r="7" spans="1:9" ht="36.6" x14ac:dyDescent="0.3">
      <c r="A7" s="7" t="s">
        <v>2</v>
      </c>
      <c r="B7" s="7" t="s">
        <v>3</v>
      </c>
      <c r="C7" s="115" t="s">
        <v>81</v>
      </c>
      <c r="D7" s="7" t="s">
        <v>341</v>
      </c>
      <c r="E7" s="114" t="s">
        <v>5</v>
      </c>
      <c r="F7" s="114" t="s">
        <v>6</v>
      </c>
      <c r="G7" s="114" t="s">
        <v>7</v>
      </c>
      <c r="H7" s="7" t="s">
        <v>8</v>
      </c>
      <c r="I7" s="7" t="s">
        <v>34</v>
      </c>
    </row>
    <row r="8" spans="1:9" ht="113.25" customHeight="1" x14ac:dyDescent="0.3">
      <c r="A8" s="275" t="s">
        <v>649</v>
      </c>
      <c r="B8" s="126"/>
      <c r="C8" s="176" t="s">
        <v>621</v>
      </c>
      <c r="D8" s="183">
        <v>44344</v>
      </c>
      <c r="E8" s="126" t="s">
        <v>515</v>
      </c>
      <c r="F8" s="126">
        <v>130228698</v>
      </c>
      <c r="G8" s="126" t="s">
        <v>650</v>
      </c>
      <c r="H8" s="126" t="s">
        <v>9</v>
      </c>
      <c r="I8" s="127">
        <v>19942</v>
      </c>
    </row>
    <row r="9" spans="1:9" ht="194.25" customHeight="1" x14ac:dyDescent="0.3">
      <c r="A9" s="274"/>
      <c r="B9" s="178" t="s">
        <v>651</v>
      </c>
      <c r="C9" s="41" t="s">
        <v>652</v>
      </c>
      <c r="D9" s="179">
        <v>44362</v>
      </c>
      <c r="E9" s="41" t="s">
        <v>84</v>
      </c>
      <c r="F9" s="178">
        <v>101654325</v>
      </c>
      <c r="G9" s="41" t="s">
        <v>653</v>
      </c>
      <c r="H9" s="178" t="s">
        <v>683</v>
      </c>
      <c r="I9" s="184">
        <v>250000</v>
      </c>
    </row>
    <row r="10" spans="1:9" ht="109.5" customHeight="1" x14ac:dyDescent="0.3">
      <c r="A10" s="274" t="s">
        <v>654</v>
      </c>
      <c r="B10" s="128"/>
      <c r="C10" s="41" t="s">
        <v>655</v>
      </c>
      <c r="D10" s="179">
        <v>44364</v>
      </c>
      <c r="E10" s="41" t="s">
        <v>656</v>
      </c>
      <c r="F10" s="178">
        <v>131247547</v>
      </c>
      <c r="G10" s="41" t="s">
        <v>657</v>
      </c>
      <c r="H10" s="178" t="s">
        <v>31</v>
      </c>
      <c r="I10" s="285">
        <v>184805.37</v>
      </c>
    </row>
    <row r="11" spans="1:9" ht="84.6" x14ac:dyDescent="0.3">
      <c r="A11" s="274" t="s">
        <v>658</v>
      </c>
      <c r="B11" s="178"/>
      <c r="C11" s="41" t="s">
        <v>659</v>
      </c>
      <c r="D11" s="179">
        <v>44364</v>
      </c>
      <c r="E11" s="41" t="s">
        <v>155</v>
      </c>
      <c r="F11" s="178">
        <v>130271747</v>
      </c>
      <c r="G11" s="41" t="s">
        <v>660</v>
      </c>
      <c r="H11" s="178" t="s">
        <v>31</v>
      </c>
      <c r="I11" s="184">
        <v>133313.5</v>
      </c>
    </row>
    <row r="12" spans="1:9" ht="124.5" customHeight="1" x14ac:dyDescent="0.3">
      <c r="A12" s="270" t="s">
        <v>661</v>
      </c>
      <c r="B12" s="178"/>
      <c r="C12" s="178" t="s">
        <v>623</v>
      </c>
      <c r="D12" s="179">
        <v>44364</v>
      </c>
      <c r="E12" s="41" t="s">
        <v>624</v>
      </c>
      <c r="F12" s="178">
        <v>130411395</v>
      </c>
      <c r="G12" s="41" t="s">
        <v>662</v>
      </c>
      <c r="H12" s="178" t="s">
        <v>9</v>
      </c>
      <c r="I12" s="184">
        <v>13629</v>
      </c>
    </row>
    <row r="13" spans="1:9" ht="134.25" customHeight="1" x14ac:dyDescent="0.3">
      <c r="A13" s="270" t="s">
        <v>663</v>
      </c>
      <c r="B13" s="171"/>
      <c r="C13" s="178" t="s">
        <v>664</v>
      </c>
      <c r="D13" s="179">
        <v>44365</v>
      </c>
      <c r="E13" s="41" t="s">
        <v>665</v>
      </c>
      <c r="F13" s="178">
        <v>131835554</v>
      </c>
      <c r="G13" s="41" t="s">
        <v>666</v>
      </c>
      <c r="H13" s="178" t="s">
        <v>31</v>
      </c>
      <c r="I13" s="184">
        <v>339599.99</v>
      </c>
    </row>
    <row r="14" spans="1:9" ht="90.75" customHeight="1" x14ac:dyDescent="0.3">
      <c r="A14" s="270" t="s">
        <v>667</v>
      </c>
      <c r="B14" s="40"/>
      <c r="C14" s="178" t="s">
        <v>626</v>
      </c>
      <c r="D14" s="116">
        <v>44368</v>
      </c>
      <c r="E14" s="41" t="s">
        <v>597</v>
      </c>
      <c r="F14" s="171">
        <v>132016671</v>
      </c>
      <c r="G14" s="41" t="s">
        <v>668</v>
      </c>
      <c r="H14" s="178" t="s">
        <v>9</v>
      </c>
      <c r="I14" s="271">
        <v>131098</v>
      </c>
    </row>
    <row r="15" spans="1:9" ht="144.6" x14ac:dyDescent="0.3">
      <c r="A15" s="270" t="s">
        <v>669</v>
      </c>
      <c r="B15" s="130"/>
      <c r="C15" s="178" t="s">
        <v>628</v>
      </c>
      <c r="D15" s="42">
        <v>44369</v>
      </c>
      <c r="E15" s="41" t="s">
        <v>629</v>
      </c>
      <c r="F15" s="171">
        <v>130784256</v>
      </c>
      <c r="G15" s="41" t="s">
        <v>670</v>
      </c>
      <c r="H15" s="178" t="s">
        <v>9</v>
      </c>
      <c r="I15" s="271">
        <v>9976.9</v>
      </c>
    </row>
    <row r="16" spans="1:9" ht="72.599999999999994" x14ac:dyDescent="0.3">
      <c r="A16" s="270" t="s">
        <v>671</v>
      </c>
      <c r="B16" s="130"/>
      <c r="C16" s="41" t="s">
        <v>672</v>
      </c>
      <c r="D16" s="116">
        <v>44370</v>
      </c>
      <c r="E16" s="41" t="s">
        <v>632</v>
      </c>
      <c r="F16" s="171">
        <v>40221604594</v>
      </c>
      <c r="G16" s="178" t="s">
        <v>673</v>
      </c>
      <c r="H16" s="178" t="s">
        <v>9</v>
      </c>
      <c r="I16" s="271">
        <v>31364.400000000001</v>
      </c>
    </row>
    <row r="17" spans="1:9" ht="156.6" x14ac:dyDescent="0.3">
      <c r="A17" s="40"/>
      <c r="B17" s="130" t="s">
        <v>674</v>
      </c>
      <c r="C17" s="41" t="s">
        <v>634</v>
      </c>
      <c r="D17" s="116">
        <v>44371</v>
      </c>
      <c r="E17" s="41" t="s">
        <v>635</v>
      </c>
      <c r="F17" s="99">
        <v>131834132</v>
      </c>
      <c r="G17" s="178" t="s">
        <v>675</v>
      </c>
      <c r="H17" s="178" t="s">
        <v>9</v>
      </c>
      <c r="I17" s="271">
        <v>9440</v>
      </c>
    </row>
    <row r="18" spans="1:9" ht="96.6" x14ac:dyDescent="0.3">
      <c r="A18" s="273" t="s">
        <v>676</v>
      </c>
      <c r="B18" s="40"/>
      <c r="C18" s="41" t="s">
        <v>640</v>
      </c>
      <c r="D18" s="116">
        <v>44371</v>
      </c>
      <c r="E18" s="41" t="s">
        <v>430</v>
      </c>
      <c r="F18" s="99">
        <v>101503939</v>
      </c>
      <c r="G18" s="178" t="s">
        <v>677</v>
      </c>
      <c r="H18" s="178" t="s">
        <v>9</v>
      </c>
      <c r="I18" s="271">
        <v>30000</v>
      </c>
    </row>
    <row r="19" spans="1:9" ht="89.25" customHeight="1" x14ac:dyDescent="0.3">
      <c r="A19" s="270"/>
      <c r="B19" s="40" t="s">
        <v>678</v>
      </c>
      <c r="C19" s="41" t="s">
        <v>637</v>
      </c>
      <c r="D19" s="116">
        <v>44371</v>
      </c>
      <c r="E19" s="41" t="s">
        <v>638</v>
      </c>
      <c r="F19" s="99">
        <v>131674666</v>
      </c>
      <c r="G19" s="178" t="s">
        <v>639</v>
      </c>
      <c r="H19" s="41" t="s">
        <v>9</v>
      </c>
      <c r="I19" s="271">
        <v>23128</v>
      </c>
    </row>
    <row r="20" spans="1:9" ht="156.6" x14ac:dyDescent="0.3">
      <c r="A20" s="270"/>
      <c r="B20" s="130" t="s">
        <v>679</v>
      </c>
      <c r="C20" s="41" t="s">
        <v>643</v>
      </c>
      <c r="D20" s="116">
        <v>44376</v>
      </c>
      <c r="E20" s="41" t="s">
        <v>644</v>
      </c>
      <c r="F20" s="99">
        <v>101048619</v>
      </c>
      <c r="G20" s="178" t="s">
        <v>680</v>
      </c>
      <c r="H20" s="41" t="s">
        <v>9</v>
      </c>
      <c r="I20" s="271">
        <v>47577.599999999999</v>
      </c>
    </row>
    <row r="21" spans="1:9" ht="168.6" x14ac:dyDescent="0.3">
      <c r="A21" s="40"/>
      <c r="B21" s="130" t="s">
        <v>681</v>
      </c>
      <c r="C21" s="41" t="s">
        <v>645</v>
      </c>
      <c r="D21" s="116">
        <v>44376</v>
      </c>
      <c r="E21" s="41" t="s">
        <v>646</v>
      </c>
      <c r="F21" s="99">
        <v>132237137</v>
      </c>
      <c r="G21" s="178" t="s">
        <v>682</v>
      </c>
      <c r="H21" s="41" t="s">
        <v>9</v>
      </c>
      <c r="I21" s="271">
        <v>13835.5</v>
      </c>
    </row>
    <row r="22" spans="1:9" x14ac:dyDescent="0.3">
      <c r="A22" s="47"/>
      <c r="B22" s="118"/>
      <c r="C22" s="238"/>
      <c r="D22" s="276"/>
      <c r="E22" s="238"/>
      <c r="F22" s="121"/>
      <c r="G22" s="137" t="s">
        <v>36</v>
      </c>
      <c r="H22" s="121"/>
      <c r="I22" s="35">
        <f>SUM(I8:I21)</f>
        <v>1237710.2599999998</v>
      </c>
    </row>
    <row r="25" spans="1:9" x14ac:dyDescent="0.3">
      <c r="A25" s="47"/>
      <c r="B25" s="118"/>
      <c r="C25" s="238"/>
      <c r="D25" s="276"/>
      <c r="E25" s="238"/>
      <c r="F25" s="121"/>
      <c r="G25" s="137"/>
      <c r="H25" s="121"/>
      <c r="I25" s="278"/>
    </row>
    <row r="26" spans="1:9" x14ac:dyDescent="0.3">
      <c r="A26" s="47"/>
      <c r="B26" s="118"/>
      <c r="C26" s="238"/>
      <c r="D26" s="276"/>
      <c r="E26" s="238"/>
      <c r="F26" s="121"/>
      <c r="G26" s="277"/>
      <c r="H26" s="121"/>
      <c r="I26" s="278"/>
    </row>
    <row r="27" spans="1:9" x14ac:dyDescent="0.3">
      <c r="A27" s="47"/>
      <c r="B27" s="118"/>
      <c r="C27" s="238"/>
      <c r="D27" s="276"/>
      <c r="E27" s="238"/>
      <c r="F27" s="121"/>
      <c r="G27" s="277"/>
      <c r="H27" s="121"/>
      <c r="I27" s="278"/>
    </row>
    <row r="28" spans="1:9" x14ac:dyDescent="0.3">
      <c r="A28" s="859" t="s">
        <v>373</v>
      </c>
      <c r="B28" s="859"/>
      <c r="C28" s="859"/>
      <c r="D28" s="859"/>
      <c r="E28" s="859"/>
      <c r="F28" s="859"/>
      <c r="G28" s="859"/>
      <c r="H28" s="859"/>
      <c r="I28" s="859"/>
    </row>
    <row r="29" spans="1:9" x14ac:dyDescent="0.3">
      <c r="A29" s="854" t="s">
        <v>169</v>
      </c>
      <c r="B29" s="854"/>
      <c r="C29" s="854"/>
      <c r="D29" s="854"/>
      <c r="E29" s="854"/>
      <c r="F29" s="854"/>
      <c r="G29" s="854"/>
      <c r="H29" s="854"/>
      <c r="I29" s="854"/>
    </row>
  </sheetData>
  <mergeCells count="6">
    <mergeCell ref="A29:I29"/>
    <mergeCell ref="A2:I2"/>
    <mergeCell ref="A3:I3"/>
    <mergeCell ref="A4:I4"/>
    <mergeCell ref="A5:I5"/>
    <mergeCell ref="A28:I28"/>
  </mergeCells>
  <pageMargins left="0.70866141732283472" right="0.11811023622047245" top="0.74803149606299213" bottom="0.19685039370078741" header="0.31496062992125984" footer="0.31496062992125984"/>
  <pageSetup orientation="landscape"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Q45"/>
  <sheetViews>
    <sheetView topLeftCell="A28" workbookViewId="0">
      <selection activeCell="L37" sqref="L37"/>
    </sheetView>
  </sheetViews>
  <sheetFormatPr baseColWidth="10" defaultRowHeight="14.4" x14ac:dyDescent="0.3"/>
  <cols>
    <col min="1" max="1" width="23.33203125" customWidth="1"/>
    <col min="2" max="2" width="13" customWidth="1"/>
    <col min="3" max="3" width="26.44140625" customWidth="1"/>
    <col min="4" max="4" width="14.109375" customWidth="1"/>
    <col min="5" max="5" width="24.88671875" customWidth="1"/>
    <col min="6" max="6" width="14.88671875" customWidth="1"/>
  </cols>
  <sheetData>
    <row r="1" spans="1:17" ht="16.2" x14ac:dyDescent="0.4">
      <c r="A1" s="855" t="s">
        <v>0</v>
      </c>
      <c r="B1" s="856"/>
      <c r="C1" s="856"/>
      <c r="D1" s="856"/>
      <c r="E1" s="856"/>
      <c r="F1" s="856"/>
      <c r="G1" s="856"/>
    </row>
    <row r="2" spans="1:17" x14ac:dyDescent="0.3">
      <c r="A2" s="876" t="s">
        <v>71</v>
      </c>
      <c r="B2" s="877"/>
      <c r="C2" s="877"/>
      <c r="D2" s="877"/>
      <c r="E2" s="877"/>
      <c r="F2" s="877"/>
      <c r="G2" s="878"/>
    </row>
    <row r="3" spans="1:17" x14ac:dyDescent="0.3">
      <c r="A3" s="876" t="s">
        <v>620</v>
      </c>
      <c r="B3" s="877"/>
      <c r="C3" s="877"/>
      <c r="D3" s="877"/>
      <c r="E3" s="877"/>
      <c r="F3" s="877"/>
      <c r="G3" s="878"/>
    </row>
    <row r="4" spans="1:17" x14ac:dyDescent="0.3">
      <c r="A4" s="187"/>
      <c r="B4" s="187"/>
      <c r="C4" s="187"/>
      <c r="D4" s="187"/>
      <c r="E4" s="187"/>
      <c r="F4" s="187"/>
      <c r="G4" s="187"/>
    </row>
    <row r="5" spans="1:17" ht="24.6" x14ac:dyDescent="0.3">
      <c r="A5" s="115" t="s">
        <v>81</v>
      </c>
      <c r="B5" s="114" t="s">
        <v>39</v>
      </c>
      <c r="C5" s="280" t="s">
        <v>5</v>
      </c>
      <c r="D5" s="114" t="s">
        <v>6</v>
      </c>
      <c r="E5" s="7" t="s">
        <v>219</v>
      </c>
      <c r="F5" s="114" t="s">
        <v>316</v>
      </c>
      <c r="G5" s="7" t="s">
        <v>34</v>
      </c>
    </row>
    <row r="6" spans="1:17" ht="86.25" customHeight="1" x14ac:dyDescent="0.3">
      <c r="A6" s="171" t="s">
        <v>621</v>
      </c>
      <c r="B6" s="42">
        <v>44344</v>
      </c>
      <c r="C6" s="41" t="s">
        <v>515</v>
      </c>
      <c r="D6" s="286">
        <v>130228698</v>
      </c>
      <c r="E6" s="126" t="s">
        <v>622</v>
      </c>
      <c r="F6" s="126" t="s">
        <v>9</v>
      </c>
      <c r="G6" s="287">
        <v>19942</v>
      </c>
    </row>
    <row r="7" spans="1:17" ht="105.75" customHeight="1" x14ac:dyDescent="0.3">
      <c r="A7" s="270" t="s">
        <v>623</v>
      </c>
      <c r="B7" s="42">
        <v>44364</v>
      </c>
      <c r="C7" s="41" t="s">
        <v>624</v>
      </c>
      <c r="D7" s="178">
        <v>130411395</v>
      </c>
      <c r="E7" s="41" t="s">
        <v>625</v>
      </c>
      <c r="F7" s="178" t="s">
        <v>9</v>
      </c>
      <c r="G7" s="184">
        <v>13629</v>
      </c>
    </row>
    <row r="8" spans="1:17" ht="80.25" customHeight="1" x14ac:dyDescent="0.3">
      <c r="A8" s="270" t="s">
        <v>626</v>
      </c>
      <c r="B8" s="42">
        <v>44368</v>
      </c>
      <c r="C8" s="281" t="s">
        <v>597</v>
      </c>
      <c r="D8" s="126">
        <v>132016671</v>
      </c>
      <c r="E8" s="41" t="s">
        <v>627</v>
      </c>
      <c r="F8" s="178" t="s">
        <v>9</v>
      </c>
      <c r="G8" s="184">
        <v>131098</v>
      </c>
    </row>
    <row r="9" spans="1:17" ht="151.5" customHeight="1" x14ac:dyDescent="0.3">
      <c r="A9" s="270" t="s">
        <v>628</v>
      </c>
      <c r="B9" s="42">
        <v>44369</v>
      </c>
      <c r="C9" s="281" t="s">
        <v>629</v>
      </c>
      <c r="D9" s="126">
        <v>130784256</v>
      </c>
      <c r="E9" s="41" t="s">
        <v>630</v>
      </c>
      <c r="F9" s="178" t="s">
        <v>9</v>
      </c>
      <c r="G9" s="184">
        <v>9976.9</v>
      </c>
    </row>
    <row r="10" spans="1:17" ht="61.5" customHeight="1" x14ac:dyDescent="0.3">
      <c r="A10" s="270" t="s">
        <v>631</v>
      </c>
      <c r="B10" s="42">
        <v>44370</v>
      </c>
      <c r="C10" s="281" t="s">
        <v>632</v>
      </c>
      <c r="D10" s="126">
        <v>40221604594</v>
      </c>
      <c r="E10" s="41" t="s">
        <v>633</v>
      </c>
      <c r="F10" s="178" t="s">
        <v>9</v>
      </c>
      <c r="G10" s="184">
        <v>31364.400000000001</v>
      </c>
    </row>
    <row r="11" spans="1:17" ht="151.5" customHeight="1" x14ac:dyDescent="0.3">
      <c r="A11" s="270" t="s">
        <v>634</v>
      </c>
      <c r="B11" s="42">
        <v>44372</v>
      </c>
      <c r="C11" s="41" t="s">
        <v>635</v>
      </c>
      <c r="D11" s="171">
        <v>131834132</v>
      </c>
      <c r="E11" s="41" t="s">
        <v>636</v>
      </c>
      <c r="F11" s="126" t="s">
        <v>9</v>
      </c>
      <c r="G11" s="287">
        <v>9440</v>
      </c>
    </row>
    <row r="12" spans="1:17" ht="99" customHeight="1" x14ac:dyDescent="0.3">
      <c r="A12" s="270" t="s">
        <v>637</v>
      </c>
      <c r="B12" s="42">
        <v>44371</v>
      </c>
      <c r="C12" s="41" t="s">
        <v>638</v>
      </c>
      <c r="D12" s="171">
        <v>131674666</v>
      </c>
      <c r="E12" s="41" t="s">
        <v>639</v>
      </c>
      <c r="F12" s="126" t="s">
        <v>9</v>
      </c>
      <c r="G12" s="287">
        <v>23128</v>
      </c>
      <c r="I12" s="288"/>
      <c r="J12" s="277"/>
      <c r="K12" s="237"/>
      <c r="L12" s="289"/>
      <c r="M12" s="238"/>
      <c r="N12" s="181"/>
      <c r="O12" s="238"/>
      <c r="P12" s="237"/>
      <c r="Q12" s="278"/>
    </row>
    <row r="13" spans="1:17" ht="113.25" customHeight="1" x14ac:dyDescent="0.3">
      <c r="A13" s="270" t="s">
        <v>640</v>
      </c>
      <c r="B13" s="42">
        <v>44375</v>
      </c>
      <c r="C13" s="171" t="s">
        <v>641</v>
      </c>
      <c r="D13" s="171">
        <v>101503939</v>
      </c>
      <c r="E13" s="41" t="s">
        <v>642</v>
      </c>
      <c r="F13" s="126" t="s">
        <v>9</v>
      </c>
      <c r="G13" s="117">
        <v>30000</v>
      </c>
    </row>
    <row r="14" spans="1:17" ht="148.5" customHeight="1" x14ac:dyDescent="0.3">
      <c r="A14" s="270" t="s">
        <v>643</v>
      </c>
      <c r="B14" s="42">
        <v>44376</v>
      </c>
      <c r="C14" s="171" t="s">
        <v>644</v>
      </c>
      <c r="D14" s="171">
        <v>10148619</v>
      </c>
      <c r="E14" s="41" t="s">
        <v>647</v>
      </c>
      <c r="F14" s="41" t="s">
        <v>9</v>
      </c>
      <c r="G14" s="43">
        <v>47577.599999999999</v>
      </c>
    </row>
    <row r="15" spans="1:17" ht="123.75" customHeight="1" x14ac:dyDescent="0.3">
      <c r="A15" s="270" t="s">
        <v>645</v>
      </c>
      <c r="B15" s="42">
        <v>44376</v>
      </c>
      <c r="C15" s="178" t="s">
        <v>646</v>
      </c>
      <c r="D15" s="171">
        <v>132237137</v>
      </c>
      <c r="E15" s="41" t="s">
        <v>648</v>
      </c>
      <c r="F15" s="41" t="s">
        <v>9</v>
      </c>
      <c r="G15" s="117">
        <v>13835.5</v>
      </c>
    </row>
    <row r="16" spans="1:17" ht="19.5" customHeight="1" x14ac:dyDescent="0.3">
      <c r="B16" s="121"/>
      <c r="C16" s="121"/>
      <c r="D16" s="121"/>
      <c r="E16" s="137" t="s">
        <v>36</v>
      </c>
      <c r="F16" s="122"/>
      <c r="G16" s="185">
        <f>SUM(G6:G15)</f>
        <v>329991.39999999997</v>
      </c>
    </row>
    <row r="17" spans="1:14" ht="21.75" customHeight="1" x14ac:dyDescent="0.3">
      <c r="B17" s="144"/>
      <c r="C17" s="144"/>
      <c r="D17" s="144"/>
      <c r="E17" s="119"/>
      <c r="F17" s="119"/>
      <c r="G17" s="119"/>
      <c r="I17" s="121"/>
      <c r="J17" s="121"/>
      <c r="K17" s="121"/>
      <c r="L17" s="137"/>
      <c r="M17" s="122"/>
      <c r="N17" s="185"/>
    </row>
    <row r="18" spans="1:14" ht="24" customHeight="1" x14ac:dyDescent="0.3">
      <c r="F18" s="119"/>
      <c r="G18" s="119"/>
      <c r="I18" s="121"/>
      <c r="J18" s="121"/>
      <c r="K18" s="121"/>
      <c r="L18" s="121"/>
      <c r="M18" s="123"/>
      <c r="N18" s="122"/>
    </row>
    <row r="19" spans="1:14" ht="19.5" customHeight="1" x14ac:dyDescent="0.3">
      <c r="A19" s="859" t="s">
        <v>425</v>
      </c>
      <c r="B19" s="859"/>
      <c r="C19" s="859"/>
      <c r="D19" s="859"/>
      <c r="E19" s="859"/>
      <c r="F19" s="859"/>
      <c r="G19" s="859"/>
      <c r="I19" s="119"/>
      <c r="J19" s="119"/>
      <c r="K19" s="119"/>
      <c r="L19" s="119"/>
      <c r="M19" s="123"/>
      <c r="N19" s="122"/>
    </row>
    <row r="20" spans="1:14" ht="18.75" customHeight="1" x14ac:dyDescent="0.3">
      <c r="A20" s="854" t="s">
        <v>319</v>
      </c>
      <c r="B20" s="854"/>
      <c r="C20" s="854"/>
      <c r="D20" s="854"/>
      <c r="E20" s="854"/>
      <c r="F20" s="854"/>
      <c r="G20" s="854"/>
    </row>
    <row r="30" spans="1:14" ht="15.6" x14ac:dyDescent="0.3">
      <c r="A30" s="66"/>
      <c r="B30" s="66"/>
      <c r="C30" s="66"/>
      <c r="D30" s="66"/>
      <c r="E30" s="66"/>
      <c r="F30" s="66"/>
    </row>
    <row r="31" spans="1:14" ht="15.6" x14ac:dyDescent="0.3">
      <c r="A31" s="66"/>
      <c r="B31" s="66"/>
      <c r="C31" s="66"/>
      <c r="D31" s="66"/>
      <c r="E31" s="66"/>
      <c r="F31" s="66"/>
    </row>
    <row r="32" spans="1:14" ht="15.6" x14ac:dyDescent="0.3">
      <c r="A32" s="66"/>
      <c r="B32" s="66"/>
      <c r="C32" s="66"/>
      <c r="D32" s="66"/>
      <c r="E32" s="66"/>
      <c r="F32" s="66"/>
    </row>
    <row r="33" spans="1:6" ht="16.2" thickBot="1" x14ac:dyDescent="0.35">
      <c r="A33" s="24"/>
      <c r="B33" s="24"/>
      <c r="C33" s="24"/>
      <c r="D33" s="24"/>
      <c r="E33" s="24"/>
      <c r="F33" s="24"/>
    </row>
    <row r="34" spans="1:6" ht="18.600000000000001" x14ac:dyDescent="0.45">
      <c r="A34" s="898" t="s">
        <v>922</v>
      </c>
      <c r="B34" s="899"/>
      <c r="C34" s="899"/>
      <c r="D34" s="899"/>
      <c r="E34" s="899"/>
      <c r="F34" s="900"/>
    </row>
    <row r="35" spans="1:6" ht="15.6" x14ac:dyDescent="0.3">
      <c r="A35" s="888" t="s">
        <v>620</v>
      </c>
      <c r="B35" s="889"/>
      <c r="C35" s="889"/>
      <c r="D35" s="889"/>
      <c r="E35" s="889"/>
      <c r="F35" s="890"/>
    </row>
    <row r="36" spans="1:6" ht="15.6" x14ac:dyDescent="0.3">
      <c r="A36" s="342"/>
      <c r="B36" s="306"/>
      <c r="C36" s="306"/>
      <c r="D36" s="306"/>
      <c r="E36" s="306"/>
      <c r="F36" s="343"/>
    </row>
    <row r="37" spans="1:6" ht="46.8" x14ac:dyDescent="0.3">
      <c r="A37" s="344" t="s">
        <v>81</v>
      </c>
      <c r="B37" s="326" t="s">
        <v>39</v>
      </c>
      <c r="C37" s="326" t="s">
        <v>5</v>
      </c>
      <c r="D37" s="327" t="s">
        <v>6</v>
      </c>
      <c r="E37" s="327" t="s">
        <v>219</v>
      </c>
      <c r="F37" s="345" t="s">
        <v>34</v>
      </c>
    </row>
    <row r="38" spans="1:6" ht="156.6" thickBot="1" x14ac:dyDescent="0.35">
      <c r="A38" s="334" t="s">
        <v>927</v>
      </c>
      <c r="B38" s="346">
        <v>44357</v>
      </c>
      <c r="C38" s="347" t="s">
        <v>929</v>
      </c>
      <c r="D38" s="347">
        <v>101008492</v>
      </c>
      <c r="E38" s="336" t="s">
        <v>928</v>
      </c>
      <c r="F38" s="348">
        <v>3000000</v>
      </c>
    </row>
    <row r="39" spans="1:6" ht="15.6" x14ac:dyDescent="0.3">
      <c r="A39" s="24"/>
      <c r="B39" s="24"/>
      <c r="C39" s="24"/>
      <c r="D39" s="24"/>
      <c r="E39" s="322" t="s">
        <v>36</v>
      </c>
      <c r="F39" s="67">
        <f>SUM(F38:F38)</f>
        <v>3000000</v>
      </c>
    </row>
    <row r="40" spans="1:6" ht="15.6" x14ac:dyDescent="0.3">
      <c r="A40" s="24"/>
      <c r="B40" s="24"/>
      <c r="C40" s="24"/>
      <c r="D40" s="24"/>
      <c r="E40" s="340"/>
      <c r="F40" s="67"/>
    </row>
    <row r="41" spans="1:6" ht="15.6" x14ac:dyDescent="0.3">
      <c r="A41" s="24"/>
      <c r="B41" s="24"/>
      <c r="C41" s="24"/>
      <c r="D41" s="24"/>
      <c r="E41" s="340"/>
      <c r="F41" s="67"/>
    </row>
    <row r="42" spans="1:6" ht="15.6" x14ac:dyDescent="0.3">
      <c r="A42" s="24"/>
      <c r="B42" s="24"/>
      <c r="C42" s="24"/>
      <c r="D42" s="24"/>
      <c r="E42" s="340"/>
      <c r="F42" s="67"/>
    </row>
    <row r="43" spans="1:6" ht="15.6" x14ac:dyDescent="0.3">
      <c r="A43" s="24"/>
      <c r="B43" s="24"/>
      <c r="C43" s="24"/>
      <c r="D43" s="24"/>
      <c r="E43" s="24"/>
      <c r="F43" s="24"/>
    </row>
    <row r="44" spans="1:6" ht="15.6" x14ac:dyDescent="0.3">
      <c r="A44" s="836" t="s">
        <v>373</v>
      </c>
      <c r="B44" s="836"/>
      <c r="C44" s="836"/>
      <c r="D44" s="836"/>
      <c r="E44" s="836"/>
      <c r="F44" s="836"/>
    </row>
    <row r="45" spans="1:6" ht="15.6" x14ac:dyDescent="0.3">
      <c r="A45" s="837" t="s">
        <v>169</v>
      </c>
      <c r="B45" s="837"/>
      <c r="C45" s="837"/>
      <c r="D45" s="837"/>
      <c r="E45" s="837"/>
      <c r="F45" s="837"/>
    </row>
  </sheetData>
  <mergeCells count="9">
    <mergeCell ref="A34:F34"/>
    <mergeCell ref="A35:F35"/>
    <mergeCell ref="A44:F44"/>
    <mergeCell ref="A45:F45"/>
    <mergeCell ref="A1:G1"/>
    <mergeCell ref="A2:G2"/>
    <mergeCell ref="A3:G3"/>
    <mergeCell ref="A19:G19"/>
    <mergeCell ref="A20:G20"/>
  </mergeCells>
  <pageMargins left="1.1023622047244095" right="0.31496062992125984" top="0.74803149606299213" bottom="0.19685039370078741" header="0.31496062992125984" footer="0.31496062992125984"/>
  <pageSetup orientation="landscape" r:id="rId1"/>
  <rowBreaks count="1" manualBreakCount="1">
    <brk id="26" max="16383" man="1"/>
  </rowBreaks>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2:I45"/>
  <sheetViews>
    <sheetView view="pageBreakPreview" topLeftCell="A25" zoomScaleSheetLayoutView="100" workbookViewId="0">
      <selection activeCell="L22" sqref="L22"/>
    </sheetView>
  </sheetViews>
  <sheetFormatPr baseColWidth="10" defaultRowHeight="14.4" x14ac:dyDescent="0.3"/>
  <cols>
    <col min="1" max="1" width="18.44140625" customWidth="1"/>
    <col min="2" max="2" width="15.6640625" customWidth="1"/>
    <col min="3" max="3" width="14.33203125" customWidth="1"/>
    <col min="4" max="4" width="10.88671875" customWidth="1"/>
    <col min="5" max="5" width="12" customWidth="1"/>
    <col min="6" max="6" width="10.44140625" customWidth="1"/>
    <col min="7" max="7" width="35.6640625" customWidth="1"/>
    <col min="8" max="8" width="14.33203125" customWidth="1"/>
    <col min="9" max="9" width="15" customWidth="1"/>
  </cols>
  <sheetData>
    <row r="2" spans="1:9" ht="16.2" x14ac:dyDescent="0.4">
      <c r="A2" s="855" t="s">
        <v>0</v>
      </c>
      <c r="B2" s="856"/>
      <c r="C2" s="856"/>
      <c r="D2" s="856"/>
      <c r="E2" s="856"/>
      <c r="F2" s="856"/>
      <c r="G2" s="856"/>
      <c r="H2" s="856"/>
      <c r="I2" s="857"/>
    </row>
    <row r="3" spans="1:9" x14ac:dyDescent="0.3">
      <c r="A3" s="876" t="s">
        <v>188</v>
      </c>
      <c r="B3" s="877"/>
      <c r="C3" s="877"/>
      <c r="D3" s="877"/>
      <c r="E3" s="877"/>
      <c r="F3" s="877"/>
      <c r="G3" s="877"/>
      <c r="H3" s="877"/>
      <c r="I3" s="878"/>
    </row>
    <row r="4" spans="1:9" x14ac:dyDescent="0.3">
      <c r="A4" s="876" t="s">
        <v>687</v>
      </c>
      <c r="B4" s="877"/>
      <c r="C4" s="877"/>
      <c r="D4" s="877"/>
      <c r="E4" s="877"/>
      <c r="F4" s="877"/>
      <c r="G4" s="877"/>
      <c r="H4" s="877"/>
      <c r="I4" s="878"/>
    </row>
    <row r="5" spans="1:9" x14ac:dyDescent="0.3">
      <c r="A5" s="876"/>
      <c r="B5" s="877"/>
      <c r="C5" s="877"/>
      <c r="D5" s="877"/>
      <c r="E5" s="877"/>
      <c r="F5" s="877"/>
      <c r="G5" s="877"/>
      <c r="H5" s="877"/>
      <c r="I5" s="878"/>
    </row>
    <row r="6" spans="1:9" x14ac:dyDescent="0.3">
      <c r="A6" s="113"/>
      <c r="B6" s="113"/>
      <c r="C6" s="113"/>
      <c r="D6" s="113"/>
      <c r="E6" s="113"/>
      <c r="F6" s="113"/>
      <c r="G6" s="113"/>
      <c r="H6" s="113"/>
      <c r="I6" s="113"/>
    </row>
    <row r="7" spans="1:9" ht="24.6" x14ac:dyDescent="0.3">
      <c r="A7" s="7" t="s">
        <v>2</v>
      </c>
      <c r="B7" s="7" t="s">
        <v>3</v>
      </c>
      <c r="C7" s="115" t="s">
        <v>81</v>
      </c>
      <c r="D7" s="7" t="s">
        <v>341</v>
      </c>
      <c r="E7" s="114" t="s">
        <v>5</v>
      </c>
      <c r="F7" s="114" t="s">
        <v>6</v>
      </c>
      <c r="G7" s="114" t="s">
        <v>7</v>
      </c>
      <c r="H7" s="7" t="s">
        <v>8</v>
      </c>
      <c r="I7" s="7" t="s">
        <v>34</v>
      </c>
    </row>
    <row r="8" spans="1:9" ht="169.5" customHeight="1" x14ac:dyDescent="0.3">
      <c r="A8" s="275" t="s">
        <v>691</v>
      </c>
      <c r="B8" s="126"/>
      <c r="C8" s="176" t="s">
        <v>688</v>
      </c>
      <c r="D8" s="292">
        <v>44377</v>
      </c>
      <c r="E8" s="126" t="s">
        <v>689</v>
      </c>
      <c r="F8" s="126">
        <v>131222153</v>
      </c>
      <c r="G8" s="126" t="s">
        <v>690</v>
      </c>
      <c r="H8" s="126" t="s">
        <v>31</v>
      </c>
      <c r="I8" s="127">
        <v>192340</v>
      </c>
    </row>
    <row r="9" spans="1:9" ht="73.5" customHeight="1" x14ac:dyDescent="0.3">
      <c r="A9" s="274" t="s">
        <v>692</v>
      </c>
      <c r="B9" s="178"/>
      <c r="C9" s="41" t="s">
        <v>693</v>
      </c>
      <c r="D9" s="274">
        <v>44377</v>
      </c>
      <c r="E9" s="41" t="s">
        <v>694</v>
      </c>
      <c r="F9" s="178">
        <v>130271747</v>
      </c>
      <c r="G9" s="41" t="s">
        <v>695</v>
      </c>
      <c r="H9" s="178" t="s">
        <v>31</v>
      </c>
      <c r="I9" s="184">
        <v>708077.53</v>
      </c>
    </row>
    <row r="10" spans="1:9" ht="158.25" customHeight="1" x14ac:dyDescent="0.3">
      <c r="A10" s="274"/>
      <c r="B10" s="128" t="s">
        <v>696</v>
      </c>
      <c r="C10" s="41" t="s">
        <v>791</v>
      </c>
      <c r="D10" s="274">
        <v>44379</v>
      </c>
      <c r="E10" s="41" t="s">
        <v>440</v>
      </c>
      <c r="F10" s="178">
        <v>131155091</v>
      </c>
      <c r="G10" s="41" t="s">
        <v>792</v>
      </c>
      <c r="H10" s="178" t="s">
        <v>9</v>
      </c>
      <c r="I10" s="285">
        <v>50091</v>
      </c>
    </row>
    <row r="11" spans="1:9" ht="151.5" customHeight="1" x14ac:dyDescent="0.3">
      <c r="A11" s="274"/>
      <c r="B11" s="178" t="s">
        <v>697</v>
      </c>
      <c r="C11" s="41" t="s">
        <v>698</v>
      </c>
      <c r="D11" s="274">
        <v>44383</v>
      </c>
      <c r="E11" s="41" t="s">
        <v>699</v>
      </c>
      <c r="F11" s="178">
        <v>101818794</v>
      </c>
      <c r="G11" s="41" t="s">
        <v>700</v>
      </c>
      <c r="H11" s="178" t="s">
        <v>9</v>
      </c>
      <c r="I11" s="184">
        <v>54811</v>
      </c>
    </row>
    <row r="12" spans="1:9" ht="100.5" customHeight="1" x14ac:dyDescent="0.3">
      <c r="A12" s="270" t="s">
        <v>701</v>
      </c>
      <c r="B12" s="178"/>
      <c r="C12" s="178" t="s">
        <v>702</v>
      </c>
      <c r="D12" s="274">
        <v>44383</v>
      </c>
      <c r="E12" s="41" t="s">
        <v>703</v>
      </c>
      <c r="F12" s="178">
        <v>131916996</v>
      </c>
      <c r="G12" s="41" t="s">
        <v>704</v>
      </c>
      <c r="H12" s="178" t="s">
        <v>9</v>
      </c>
      <c r="I12" s="184">
        <v>3663.81</v>
      </c>
    </row>
    <row r="13" spans="1:9" ht="92.25" customHeight="1" x14ac:dyDescent="0.3">
      <c r="A13" s="270" t="s">
        <v>705</v>
      </c>
      <c r="B13" s="171"/>
      <c r="C13" s="178" t="s">
        <v>706</v>
      </c>
      <c r="D13" s="291">
        <v>44383</v>
      </c>
      <c r="E13" s="41" t="s">
        <v>409</v>
      </c>
      <c r="F13" s="178">
        <v>131309607</v>
      </c>
      <c r="G13" s="41" t="s">
        <v>707</v>
      </c>
      <c r="H13" s="178" t="s">
        <v>9</v>
      </c>
      <c r="I13" s="184">
        <v>25252</v>
      </c>
    </row>
    <row r="14" spans="1:9" ht="81.75" customHeight="1" x14ac:dyDescent="0.3">
      <c r="A14" s="270" t="s">
        <v>708</v>
      </c>
      <c r="B14" s="130"/>
      <c r="C14" s="178" t="s">
        <v>709</v>
      </c>
      <c r="D14" s="291">
        <v>44383</v>
      </c>
      <c r="E14" s="41" t="s">
        <v>710</v>
      </c>
      <c r="F14" s="171">
        <v>131505635</v>
      </c>
      <c r="G14" s="41" t="s">
        <v>711</v>
      </c>
      <c r="H14" s="178" t="s">
        <v>9</v>
      </c>
      <c r="I14" s="271">
        <v>58764</v>
      </c>
    </row>
    <row r="15" spans="1:9" ht="90.75" customHeight="1" x14ac:dyDescent="0.3">
      <c r="A15" s="270" t="s">
        <v>712</v>
      </c>
      <c r="B15" s="130"/>
      <c r="C15" s="178" t="s">
        <v>713</v>
      </c>
      <c r="D15" s="274">
        <v>44385</v>
      </c>
      <c r="E15" s="41" t="s">
        <v>714</v>
      </c>
      <c r="F15" s="171">
        <v>130692302</v>
      </c>
      <c r="G15" s="41" t="s">
        <v>715</v>
      </c>
      <c r="H15" s="178" t="s">
        <v>9</v>
      </c>
      <c r="I15" s="271">
        <v>129068.4</v>
      </c>
    </row>
    <row r="16" spans="1:9" ht="121.5" customHeight="1" x14ac:dyDescent="0.3">
      <c r="A16" s="270" t="s">
        <v>723</v>
      </c>
      <c r="B16" s="130"/>
      <c r="C16" s="178" t="s">
        <v>724</v>
      </c>
      <c r="D16" s="274">
        <v>44385</v>
      </c>
      <c r="E16" s="41" t="s">
        <v>725</v>
      </c>
      <c r="F16" s="171">
        <v>131835554</v>
      </c>
      <c r="G16" s="41" t="s">
        <v>732</v>
      </c>
      <c r="H16" s="178" t="s">
        <v>9</v>
      </c>
      <c r="I16" s="271">
        <v>74900.06</v>
      </c>
    </row>
    <row r="17" spans="1:9" ht="134.25" customHeight="1" x14ac:dyDescent="0.3">
      <c r="A17" s="270"/>
      <c r="B17" s="130" t="s">
        <v>716</v>
      </c>
      <c r="C17" s="41" t="s">
        <v>717</v>
      </c>
      <c r="D17" s="116">
        <v>44386</v>
      </c>
      <c r="E17" s="41" t="s">
        <v>502</v>
      </c>
      <c r="F17" s="171">
        <v>101008067</v>
      </c>
      <c r="G17" s="178" t="s">
        <v>718</v>
      </c>
      <c r="H17" s="178" t="s">
        <v>9</v>
      </c>
      <c r="I17" s="271">
        <v>22944.9</v>
      </c>
    </row>
    <row r="18" spans="1:9" ht="150" customHeight="1" x14ac:dyDescent="0.3">
      <c r="A18" s="270" t="s">
        <v>719</v>
      </c>
      <c r="B18" s="130"/>
      <c r="C18" s="41" t="s">
        <v>720</v>
      </c>
      <c r="D18" s="116">
        <v>44393</v>
      </c>
      <c r="E18" s="41" t="s">
        <v>721</v>
      </c>
      <c r="F18" s="99">
        <v>131720846</v>
      </c>
      <c r="G18" s="178" t="s">
        <v>722</v>
      </c>
      <c r="H18" s="178" t="s">
        <v>9</v>
      </c>
      <c r="I18" s="271">
        <v>127912</v>
      </c>
    </row>
    <row r="19" spans="1:9" ht="225" customHeight="1" x14ac:dyDescent="0.3">
      <c r="A19" s="270" t="s">
        <v>726</v>
      </c>
      <c r="B19" s="130"/>
      <c r="C19" s="41" t="s">
        <v>727</v>
      </c>
      <c r="D19" s="116">
        <v>44396</v>
      </c>
      <c r="E19" s="41" t="s">
        <v>328</v>
      </c>
      <c r="F19" s="99">
        <v>130752397</v>
      </c>
      <c r="G19" s="178" t="s">
        <v>731</v>
      </c>
      <c r="H19" s="178" t="s">
        <v>31</v>
      </c>
      <c r="I19" s="271">
        <v>225498</v>
      </c>
    </row>
    <row r="20" spans="1:9" ht="214.5" customHeight="1" x14ac:dyDescent="0.3">
      <c r="A20" s="273"/>
      <c r="B20" s="270" t="s">
        <v>728</v>
      </c>
      <c r="C20" s="41" t="s">
        <v>793</v>
      </c>
      <c r="D20" s="116">
        <v>44397</v>
      </c>
      <c r="E20" s="41" t="s">
        <v>729</v>
      </c>
      <c r="F20" s="99">
        <v>101874503</v>
      </c>
      <c r="G20" s="178" t="s">
        <v>730</v>
      </c>
      <c r="H20" s="178" t="s">
        <v>683</v>
      </c>
      <c r="I20" s="271">
        <v>962378.83</v>
      </c>
    </row>
    <row r="21" spans="1:9" ht="78.75" customHeight="1" x14ac:dyDescent="0.3">
      <c r="A21" s="270" t="s">
        <v>733</v>
      </c>
      <c r="B21" s="130"/>
      <c r="C21" s="41" t="s">
        <v>734</v>
      </c>
      <c r="D21" s="116">
        <v>44393</v>
      </c>
      <c r="E21" s="41" t="s">
        <v>49</v>
      </c>
      <c r="F21" s="99">
        <v>130983666</v>
      </c>
      <c r="G21" s="178" t="s">
        <v>735</v>
      </c>
      <c r="H21" s="41" t="s">
        <v>31</v>
      </c>
      <c r="I21" s="271">
        <v>159233.35</v>
      </c>
    </row>
    <row r="22" spans="1:9" ht="104.25" customHeight="1" x14ac:dyDescent="0.3">
      <c r="A22" s="270" t="s">
        <v>736</v>
      </c>
      <c r="B22" s="130"/>
      <c r="C22" s="41" t="s">
        <v>737</v>
      </c>
      <c r="D22" s="116">
        <v>44396</v>
      </c>
      <c r="E22" s="41" t="s">
        <v>738</v>
      </c>
      <c r="F22" s="99">
        <v>131905633</v>
      </c>
      <c r="G22" s="178" t="s">
        <v>739</v>
      </c>
      <c r="H22" s="41" t="s">
        <v>31</v>
      </c>
      <c r="I22" s="271">
        <v>152515</v>
      </c>
    </row>
    <row r="23" spans="1:9" ht="118.5" customHeight="1" x14ac:dyDescent="0.3">
      <c r="A23" s="270" t="s">
        <v>740</v>
      </c>
      <c r="B23" s="130"/>
      <c r="C23" s="41" t="s">
        <v>741</v>
      </c>
      <c r="D23" s="116">
        <v>44397</v>
      </c>
      <c r="E23" s="41" t="s">
        <v>515</v>
      </c>
      <c r="F23" s="99">
        <v>130228698</v>
      </c>
      <c r="G23" s="178" t="s">
        <v>742</v>
      </c>
      <c r="H23" s="41" t="s">
        <v>9</v>
      </c>
      <c r="I23" s="271">
        <v>44558.62</v>
      </c>
    </row>
    <row r="24" spans="1:9" ht="87.75" customHeight="1" x14ac:dyDescent="0.3">
      <c r="A24" s="270" t="s">
        <v>743</v>
      </c>
      <c r="B24" s="130"/>
      <c r="C24" s="41" t="s">
        <v>744</v>
      </c>
      <c r="D24" s="116">
        <v>44398</v>
      </c>
      <c r="E24" s="41" t="s">
        <v>745</v>
      </c>
      <c r="F24" s="99">
        <v>101103612</v>
      </c>
      <c r="G24" s="178" t="s">
        <v>746</v>
      </c>
      <c r="H24" s="41" t="s">
        <v>9</v>
      </c>
      <c r="I24" s="271">
        <v>42414.86</v>
      </c>
    </row>
    <row r="25" spans="1:9" ht="173.25" customHeight="1" x14ac:dyDescent="0.3">
      <c r="A25" s="270"/>
      <c r="B25" s="270" t="s">
        <v>747</v>
      </c>
      <c r="C25" s="41" t="s">
        <v>748</v>
      </c>
      <c r="D25" s="116">
        <v>44399</v>
      </c>
      <c r="E25" s="41" t="s">
        <v>749</v>
      </c>
      <c r="F25" s="99">
        <v>132044452</v>
      </c>
      <c r="G25" s="178" t="s">
        <v>750</v>
      </c>
      <c r="H25" s="41" t="s">
        <v>9</v>
      </c>
      <c r="I25" s="271">
        <v>69266</v>
      </c>
    </row>
    <row r="26" spans="1:9" ht="133.5" customHeight="1" x14ac:dyDescent="0.3">
      <c r="A26" s="270"/>
      <c r="B26" s="270" t="s">
        <v>751</v>
      </c>
      <c r="C26" s="41" t="s">
        <v>752</v>
      </c>
      <c r="D26" s="116">
        <v>44399</v>
      </c>
      <c r="E26" s="41" t="s">
        <v>646</v>
      </c>
      <c r="F26" s="99">
        <v>132237137</v>
      </c>
      <c r="G26" s="178" t="s">
        <v>753</v>
      </c>
      <c r="H26" s="41" t="s">
        <v>9</v>
      </c>
      <c r="I26" s="271">
        <v>10094.9</v>
      </c>
    </row>
    <row r="27" spans="1:9" ht="116.25" customHeight="1" x14ac:dyDescent="0.3">
      <c r="A27" s="270" t="s">
        <v>754</v>
      </c>
      <c r="B27" s="130"/>
      <c r="C27" s="41" t="s">
        <v>755</v>
      </c>
      <c r="D27" s="116">
        <v>44400</v>
      </c>
      <c r="E27" s="41" t="s">
        <v>756</v>
      </c>
      <c r="F27" s="99">
        <v>130196702</v>
      </c>
      <c r="G27" s="178" t="s">
        <v>757</v>
      </c>
      <c r="H27" s="41" t="s">
        <v>9</v>
      </c>
      <c r="I27" s="271">
        <v>30146.639999999999</v>
      </c>
    </row>
    <row r="28" spans="1:9" ht="105" customHeight="1" x14ac:dyDescent="0.3">
      <c r="A28" s="270" t="s">
        <v>758</v>
      </c>
      <c r="B28" s="130"/>
      <c r="C28" s="41" t="s">
        <v>759</v>
      </c>
      <c r="D28" s="116">
        <v>44399</v>
      </c>
      <c r="E28" s="41" t="s">
        <v>597</v>
      </c>
      <c r="F28" s="99">
        <v>132016671</v>
      </c>
      <c r="G28" s="178" t="s">
        <v>760</v>
      </c>
      <c r="H28" s="41" t="s">
        <v>9</v>
      </c>
      <c r="I28" s="271">
        <v>78998.64</v>
      </c>
    </row>
    <row r="29" spans="1:9" ht="159.75" customHeight="1" x14ac:dyDescent="0.3">
      <c r="A29" s="270"/>
      <c r="B29" s="130" t="s">
        <v>761</v>
      </c>
      <c r="C29" s="41" t="s">
        <v>762</v>
      </c>
      <c r="D29" s="116">
        <v>44403</v>
      </c>
      <c r="E29" s="41" t="s">
        <v>409</v>
      </c>
      <c r="F29" s="99">
        <v>131309607</v>
      </c>
      <c r="G29" s="178" t="s">
        <v>763</v>
      </c>
      <c r="H29" s="41" t="s">
        <v>9</v>
      </c>
      <c r="I29" s="271">
        <v>15458</v>
      </c>
    </row>
    <row r="30" spans="1:9" ht="146.25" customHeight="1" x14ac:dyDescent="0.3">
      <c r="A30" s="270"/>
      <c r="B30" s="130" t="s">
        <v>764</v>
      </c>
      <c r="C30" s="41" t="s">
        <v>765</v>
      </c>
      <c r="D30" s="116">
        <v>44403</v>
      </c>
      <c r="E30" s="41" t="s">
        <v>523</v>
      </c>
      <c r="F30" s="99">
        <v>131992935</v>
      </c>
      <c r="G30" s="178" t="s">
        <v>766</v>
      </c>
      <c r="H30" s="41" t="s">
        <v>9</v>
      </c>
      <c r="I30" s="271">
        <v>49619</v>
      </c>
    </row>
    <row r="31" spans="1:9" ht="190.5" customHeight="1" x14ac:dyDescent="0.3">
      <c r="A31" s="270"/>
      <c r="B31" s="130" t="s">
        <v>767</v>
      </c>
      <c r="C31" s="41" t="s">
        <v>768</v>
      </c>
      <c r="D31" s="116">
        <v>44405</v>
      </c>
      <c r="E31" s="41" t="s">
        <v>769</v>
      </c>
      <c r="F31" s="99">
        <v>101592941</v>
      </c>
      <c r="G31" s="178" t="s">
        <v>770</v>
      </c>
      <c r="H31" s="41" t="s">
        <v>9</v>
      </c>
      <c r="I31" s="271">
        <v>48616</v>
      </c>
    </row>
    <row r="32" spans="1:9" ht="138.75" customHeight="1" x14ac:dyDescent="0.3">
      <c r="A32" s="270"/>
      <c r="B32" s="130" t="s">
        <v>771</v>
      </c>
      <c r="C32" s="41" t="s">
        <v>772</v>
      </c>
      <c r="D32" s="116">
        <v>44405</v>
      </c>
      <c r="E32" s="41" t="s">
        <v>440</v>
      </c>
      <c r="F32" s="99">
        <v>131155091</v>
      </c>
      <c r="G32" s="178" t="s">
        <v>773</v>
      </c>
      <c r="H32" s="41" t="s">
        <v>9</v>
      </c>
      <c r="I32" s="271">
        <v>24190</v>
      </c>
    </row>
    <row r="33" spans="1:9" ht="114" customHeight="1" x14ac:dyDescent="0.3">
      <c r="A33" s="270" t="s">
        <v>774</v>
      </c>
      <c r="B33" s="130"/>
      <c r="C33" s="41" t="s">
        <v>775</v>
      </c>
      <c r="D33" s="116">
        <v>44403</v>
      </c>
      <c r="E33" s="41" t="s">
        <v>88</v>
      </c>
      <c r="F33" s="99">
        <v>101012072</v>
      </c>
      <c r="G33" s="178" t="s">
        <v>776</v>
      </c>
      <c r="H33" s="41" t="s">
        <v>9</v>
      </c>
      <c r="I33" s="271">
        <v>49399.06</v>
      </c>
    </row>
    <row r="34" spans="1:9" ht="111" customHeight="1" x14ac:dyDescent="0.3">
      <c r="A34" s="270" t="s">
        <v>777</v>
      </c>
      <c r="B34" s="130"/>
      <c r="C34" s="41" t="s">
        <v>778</v>
      </c>
      <c r="D34" s="116">
        <v>44404</v>
      </c>
      <c r="E34" s="41" t="s">
        <v>238</v>
      </c>
      <c r="F34" s="99">
        <v>101503939</v>
      </c>
      <c r="G34" s="178" t="s">
        <v>779</v>
      </c>
      <c r="H34" s="41" t="s">
        <v>9</v>
      </c>
      <c r="I34" s="271">
        <v>33750</v>
      </c>
    </row>
    <row r="35" spans="1:9" ht="132.75" customHeight="1" x14ac:dyDescent="0.3">
      <c r="A35" s="270" t="s">
        <v>780</v>
      </c>
      <c r="B35" s="130"/>
      <c r="C35" s="41" t="s">
        <v>781</v>
      </c>
      <c r="D35" s="116">
        <v>44405</v>
      </c>
      <c r="E35" s="41" t="s">
        <v>433</v>
      </c>
      <c r="F35" s="99">
        <v>131084362</v>
      </c>
      <c r="G35" s="178" t="s">
        <v>782</v>
      </c>
      <c r="H35" s="41" t="s">
        <v>9</v>
      </c>
      <c r="I35" s="271">
        <v>10788</v>
      </c>
    </row>
    <row r="36" spans="1:9" ht="97.5" customHeight="1" x14ac:dyDescent="0.3">
      <c r="A36" s="270"/>
      <c r="B36" s="130" t="s">
        <v>783</v>
      </c>
      <c r="C36" s="41" t="s">
        <v>784</v>
      </c>
      <c r="D36" s="116">
        <v>44406</v>
      </c>
      <c r="E36" s="41" t="s">
        <v>589</v>
      </c>
      <c r="F36" s="99" t="s">
        <v>785</v>
      </c>
      <c r="G36" s="178" t="s">
        <v>786</v>
      </c>
      <c r="H36" s="41" t="s">
        <v>9</v>
      </c>
      <c r="I36" s="271">
        <v>9994.6</v>
      </c>
    </row>
    <row r="37" spans="1:9" ht="75" customHeight="1" x14ac:dyDescent="0.3">
      <c r="A37" s="130" t="s">
        <v>787</v>
      </c>
      <c r="B37" s="130"/>
      <c r="C37" s="41" t="s">
        <v>788</v>
      </c>
      <c r="D37" s="116">
        <v>44406</v>
      </c>
      <c r="E37" s="41" t="s">
        <v>789</v>
      </c>
      <c r="F37" s="99">
        <v>131559956</v>
      </c>
      <c r="G37" s="178" t="s">
        <v>790</v>
      </c>
      <c r="H37" s="41" t="s">
        <v>31</v>
      </c>
      <c r="I37" s="271">
        <v>191247.32</v>
      </c>
    </row>
    <row r="38" spans="1:9" x14ac:dyDescent="0.3">
      <c r="A38" s="47"/>
      <c r="B38" s="118"/>
      <c r="C38" s="238"/>
      <c r="D38" s="276"/>
      <c r="E38" s="238"/>
      <c r="F38" s="121"/>
      <c r="G38" s="137" t="s">
        <v>36</v>
      </c>
      <c r="H38" s="121"/>
      <c r="I38" s="193">
        <f>SUM(I8:I37)</f>
        <v>3655991.52</v>
      </c>
    </row>
    <row r="43" spans="1:9" x14ac:dyDescent="0.3">
      <c r="A43" s="47"/>
      <c r="B43" s="118"/>
      <c r="C43" s="238"/>
      <c r="D43" s="276"/>
      <c r="E43" s="238"/>
      <c r="F43" s="121"/>
      <c r="G43" s="137"/>
      <c r="H43" s="121"/>
      <c r="I43" s="278"/>
    </row>
    <row r="44" spans="1:9" x14ac:dyDescent="0.3">
      <c r="A44" s="859" t="s">
        <v>373</v>
      </c>
      <c r="B44" s="859"/>
      <c r="C44" s="859"/>
      <c r="D44" s="859"/>
      <c r="E44" s="859"/>
      <c r="F44" s="859"/>
      <c r="G44" s="859"/>
      <c r="H44" s="859"/>
      <c r="I44" s="859"/>
    </row>
    <row r="45" spans="1:9" x14ac:dyDescent="0.3">
      <c r="A45" s="854" t="s">
        <v>169</v>
      </c>
      <c r="B45" s="854"/>
      <c r="C45" s="854"/>
      <c r="D45" s="854"/>
      <c r="E45" s="854"/>
      <c r="F45" s="854"/>
      <c r="G45" s="854"/>
      <c r="H45" s="854"/>
      <c r="I45" s="854"/>
    </row>
  </sheetData>
  <mergeCells count="6">
    <mergeCell ref="A45:I45"/>
    <mergeCell ref="A2:I2"/>
    <mergeCell ref="A3:I3"/>
    <mergeCell ref="A4:I4"/>
    <mergeCell ref="A5:I5"/>
    <mergeCell ref="A44:I44"/>
  </mergeCells>
  <pageMargins left="0.97" right="0.17" top="0.55118110236220474" bottom="0.19685039370078741" header="0.31496062992125984" footer="0.31496062992125984"/>
  <pageSetup scale="90" orientation="landscape" r:id="rId1"/>
  <rowBreaks count="7" manualBreakCount="7">
    <brk id="10" max="8" man="1"/>
    <brk id="14" max="16383" man="1"/>
    <brk id="18" max="16383" man="1"/>
    <brk id="22" max="16383" man="1"/>
    <brk id="26" max="8" man="1"/>
    <brk id="30" max="16383" man="1"/>
    <brk id="34" max="16383" man="1"/>
  </rowBreak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G60"/>
  <sheetViews>
    <sheetView topLeftCell="A26" workbookViewId="0">
      <selection activeCell="A42" sqref="A42:F61"/>
    </sheetView>
  </sheetViews>
  <sheetFormatPr baseColWidth="10" defaultRowHeight="14.4" x14ac:dyDescent="0.3"/>
  <cols>
    <col min="1" max="1" width="24.109375" customWidth="1"/>
    <col min="2" max="2" width="15.44140625" customWidth="1"/>
    <col min="3" max="3" width="17.109375" customWidth="1"/>
    <col min="4" max="4" width="14.109375" customWidth="1"/>
    <col min="5" max="5" width="31" customWidth="1"/>
    <col min="6" max="6" width="18.109375" customWidth="1"/>
    <col min="7" max="7" width="17.88671875" customWidth="1"/>
  </cols>
  <sheetData>
    <row r="1" spans="1:7" ht="16.2" x14ac:dyDescent="0.4">
      <c r="A1" s="855" t="s">
        <v>0</v>
      </c>
      <c r="B1" s="856"/>
      <c r="C1" s="856"/>
      <c r="D1" s="856"/>
      <c r="E1" s="856"/>
      <c r="F1" s="856"/>
      <c r="G1" s="856"/>
    </row>
    <row r="2" spans="1:7" x14ac:dyDescent="0.3">
      <c r="A2" s="876" t="s">
        <v>71</v>
      </c>
      <c r="B2" s="877"/>
      <c r="C2" s="877"/>
      <c r="D2" s="877"/>
      <c r="E2" s="877"/>
      <c r="F2" s="877"/>
      <c r="G2" s="878"/>
    </row>
    <row r="3" spans="1:7" x14ac:dyDescent="0.3">
      <c r="A3" s="876" t="s">
        <v>687</v>
      </c>
      <c r="B3" s="877"/>
      <c r="C3" s="877"/>
      <c r="D3" s="877"/>
      <c r="E3" s="877"/>
      <c r="F3" s="877"/>
      <c r="G3" s="878"/>
    </row>
    <row r="4" spans="1:7" x14ac:dyDescent="0.3">
      <c r="A4" s="187"/>
      <c r="B4" s="187"/>
      <c r="C4" s="187"/>
      <c r="D4" s="187"/>
      <c r="E4" s="187"/>
      <c r="F4" s="187"/>
      <c r="G4" s="187"/>
    </row>
    <row r="5" spans="1:7" x14ac:dyDescent="0.3">
      <c r="A5" s="115" t="s">
        <v>81</v>
      </c>
      <c r="B5" s="114" t="s">
        <v>39</v>
      </c>
      <c r="C5" s="280" t="s">
        <v>5</v>
      </c>
      <c r="D5" s="114" t="s">
        <v>6</v>
      </c>
      <c r="E5" s="7" t="s">
        <v>219</v>
      </c>
      <c r="F5" s="114" t="s">
        <v>316</v>
      </c>
      <c r="G5" s="7" t="s">
        <v>34</v>
      </c>
    </row>
    <row r="6" spans="1:7" ht="166.5" customHeight="1" x14ac:dyDescent="0.3">
      <c r="A6" s="270" t="s">
        <v>791</v>
      </c>
      <c r="B6" s="274">
        <v>44379</v>
      </c>
      <c r="C6" s="41" t="s">
        <v>440</v>
      </c>
      <c r="D6" s="178">
        <v>131155091</v>
      </c>
      <c r="E6" s="41" t="s">
        <v>792</v>
      </c>
      <c r="F6" s="178" t="s">
        <v>9</v>
      </c>
      <c r="G6" s="285">
        <v>50091</v>
      </c>
    </row>
    <row r="7" spans="1:7" ht="177" customHeight="1" x14ac:dyDescent="0.3">
      <c r="A7" s="270" t="s">
        <v>698</v>
      </c>
      <c r="B7" s="274">
        <v>44383</v>
      </c>
      <c r="C7" s="41" t="s">
        <v>699</v>
      </c>
      <c r="D7" s="178">
        <v>101818794</v>
      </c>
      <c r="E7" s="41" t="s">
        <v>700</v>
      </c>
      <c r="F7" s="178" t="s">
        <v>9</v>
      </c>
      <c r="G7" s="184">
        <v>54811</v>
      </c>
    </row>
    <row r="8" spans="1:7" ht="105" customHeight="1" x14ac:dyDescent="0.3">
      <c r="A8" s="270" t="s">
        <v>702</v>
      </c>
      <c r="B8" s="274">
        <v>44383</v>
      </c>
      <c r="C8" s="41" t="s">
        <v>703</v>
      </c>
      <c r="D8" s="178">
        <v>131916996</v>
      </c>
      <c r="E8" s="41" t="s">
        <v>704</v>
      </c>
      <c r="F8" s="178" t="s">
        <v>9</v>
      </c>
      <c r="G8" s="184">
        <v>3663.81</v>
      </c>
    </row>
    <row r="9" spans="1:7" ht="72.599999999999994" x14ac:dyDescent="0.3">
      <c r="A9" s="270" t="s">
        <v>706</v>
      </c>
      <c r="B9" s="291">
        <v>44383</v>
      </c>
      <c r="C9" s="41" t="s">
        <v>409</v>
      </c>
      <c r="D9" s="178">
        <v>131309607</v>
      </c>
      <c r="E9" s="41" t="s">
        <v>707</v>
      </c>
      <c r="F9" s="178" t="s">
        <v>9</v>
      </c>
      <c r="G9" s="184">
        <v>25252</v>
      </c>
    </row>
    <row r="10" spans="1:7" ht="48.6" x14ac:dyDescent="0.3">
      <c r="A10" s="270" t="s">
        <v>709</v>
      </c>
      <c r="B10" s="291">
        <v>44383</v>
      </c>
      <c r="C10" s="41" t="s">
        <v>710</v>
      </c>
      <c r="D10" s="171">
        <v>131505635</v>
      </c>
      <c r="E10" s="41" t="s">
        <v>711</v>
      </c>
      <c r="F10" s="178" t="s">
        <v>9</v>
      </c>
      <c r="G10" s="271">
        <v>58764</v>
      </c>
    </row>
    <row r="11" spans="1:7" ht="72.599999999999994" x14ac:dyDescent="0.3">
      <c r="A11" s="270" t="s">
        <v>713</v>
      </c>
      <c r="B11" s="274">
        <v>44385</v>
      </c>
      <c r="C11" s="41" t="s">
        <v>714</v>
      </c>
      <c r="D11" s="171">
        <v>130692302</v>
      </c>
      <c r="E11" s="41" t="s">
        <v>715</v>
      </c>
      <c r="F11" s="178" t="s">
        <v>9</v>
      </c>
      <c r="G11" s="271">
        <v>129068.4</v>
      </c>
    </row>
    <row r="12" spans="1:7" ht="84.6" x14ac:dyDescent="0.3">
      <c r="A12" s="270" t="s">
        <v>724</v>
      </c>
      <c r="B12" s="274">
        <v>44385</v>
      </c>
      <c r="C12" s="41" t="s">
        <v>725</v>
      </c>
      <c r="D12" s="171">
        <v>131835554</v>
      </c>
      <c r="E12" s="41" t="s">
        <v>732</v>
      </c>
      <c r="F12" s="178" t="s">
        <v>9</v>
      </c>
      <c r="G12" s="271">
        <v>74900.06</v>
      </c>
    </row>
    <row r="13" spans="1:7" ht="96.6" x14ac:dyDescent="0.3">
      <c r="A13" s="270" t="s">
        <v>717</v>
      </c>
      <c r="B13" s="116">
        <v>44386</v>
      </c>
      <c r="C13" s="41" t="s">
        <v>502</v>
      </c>
      <c r="D13" s="171">
        <v>101008067</v>
      </c>
      <c r="E13" s="178" t="s">
        <v>718</v>
      </c>
      <c r="F13" s="178" t="s">
        <v>9</v>
      </c>
      <c r="G13" s="271">
        <v>22944.9</v>
      </c>
    </row>
    <row r="14" spans="1:7" ht="96.6" x14ac:dyDescent="0.3">
      <c r="A14" s="270" t="s">
        <v>720</v>
      </c>
      <c r="B14" s="116">
        <v>44393</v>
      </c>
      <c r="C14" s="41" t="s">
        <v>721</v>
      </c>
      <c r="D14" s="99">
        <v>131720846</v>
      </c>
      <c r="E14" s="178" t="s">
        <v>722</v>
      </c>
      <c r="F14" s="178" t="s">
        <v>9</v>
      </c>
      <c r="G14" s="271">
        <v>127912</v>
      </c>
    </row>
    <row r="15" spans="1:7" ht="84.6" x14ac:dyDescent="0.3">
      <c r="A15" s="270" t="s">
        <v>741</v>
      </c>
      <c r="B15" s="116">
        <v>44397</v>
      </c>
      <c r="C15" s="41" t="s">
        <v>515</v>
      </c>
      <c r="D15" s="99">
        <v>130228698</v>
      </c>
      <c r="E15" s="178" t="s">
        <v>742</v>
      </c>
      <c r="F15" s="41" t="s">
        <v>9</v>
      </c>
      <c r="G15" s="271">
        <v>44558.62</v>
      </c>
    </row>
    <row r="16" spans="1:7" ht="48.6" x14ac:dyDescent="0.3">
      <c r="A16" s="270" t="s">
        <v>744</v>
      </c>
      <c r="B16" s="116">
        <v>44398</v>
      </c>
      <c r="C16" s="41" t="s">
        <v>745</v>
      </c>
      <c r="D16" s="99">
        <v>101103612</v>
      </c>
      <c r="E16" s="178" t="s">
        <v>746</v>
      </c>
      <c r="F16" s="41" t="s">
        <v>9</v>
      </c>
      <c r="G16" s="271">
        <v>42414.86</v>
      </c>
    </row>
    <row r="17" spans="1:7" ht="195" customHeight="1" x14ac:dyDescent="0.3">
      <c r="A17" s="270" t="s">
        <v>748</v>
      </c>
      <c r="B17" s="116">
        <v>44399</v>
      </c>
      <c r="C17" s="41" t="s">
        <v>749</v>
      </c>
      <c r="D17" s="99">
        <v>132044452</v>
      </c>
      <c r="E17" s="178" t="s">
        <v>750</v>
      </c>
      <c r="F17" s="41" t="s">
        <v>9</v>
      </c>
      <c r="G17" s="271">
        <v>69266</v>
      </c>
    </row>
    <row r="18" spans="1:7" ht="144" customHeight="1" x14ac:dyDescent="0.3">
      <c r="A18" s="270" t="s">
        <v>752</v>
      </c>
      <c r="B18" s="116">
        <v>44399</v>
      </c>
      <c r="C18" s="41" t="s">
        <v>646</v>
      </c>
      <c r="D18" s="99">
        <v>132237137</v>
      </c>
      <c r="E18" s="178" t="s">
        <v>753</v>
      </c>
      <c r="F18" s="41" t="s">
        <v>9</v>
      </c>
      <c r="G18" s="271">
        <v>10094.9</v>
      </c>
    </row>
    <row r="19" spans="1:7" ht="84.6" x14ac:dyDescent="0.3">
      <c r="A19" s="270" t="s">
        <v>755</v>
      </c>
      <c r="B19" s="116">
        <v>44400</v>
      </c>
      <c r="C19" s="41" t="s">
        <v>756</v>
      </c>
      <c r="D19" s="99">
        <v>130196702</v>
      </c>
      <c r="E19" s="178" t="s">
        <v>757</v>
      </c>
      <c r="F19" s="41" t="s">
        <v>9</v>
      </c>
      <c r="G19" s="271">
        <v>30146.639999999999</v>
      </c>
    </row>
    <row r="20" spans="1:7" ht="72.599999999999994" x14ac:dyDescent="0.3">
      <c r="A20" s="270" t="s">
        <v>759</v>
      </c>
      <c r="B20" s="116">
        <v>44399</v>
      </c>
      <c r="C20" s="41" t="s">
        <v>597</v>
      </c>
      <c r="D20" s="99">
        <v>132016671</v>
      </c>
      <c r="E20" s="178" t="s">
        <v>760</v>
      </c>
      <c r="F20" s="41" t="s">
        <v>9</v>
      </c>
      <c r="G20" s="271">
        <v>78998.64</v>
      </c>
    </row>
    <row r="21" spans="1:7" ht="120.6" x14ac:dyDescent="0.3">
      <c r="A21" s="270" t="s">
        <v>762</v>
      </c>
      <c r="B21" s="116">
        <v>44403</v>
      </c>
      <c r="C21" s="41" t="s">
        <v>409</v>
      </c>
      <c r="D21" s="99">
        <v>131309607</v>
      </c>
      <c r="E21" s="178" t="s">
        <v>763</v>
      </c>
      <c r="F21" s="41" t="s">
        <v>9</v>
      </c>
      <c r="G21" s="271">
        <v>15458</v>
      </c>
    </row>
    <row r="22" spans="1:7" ht="96.6" x14ac:dyDescent="0.3">
      <c r="A22" s="270" t="s">
        <v>765</v>
      </c>
      <c r="B22" s="116">
        <v>44403</v>
      </c>
      <c r="C22" s="41" t="s">
        <v>523</v>
      </c>
      <c r="D22" s="99">
        <v>131992935</v>
      </c>
      <c r="E22" s="178" t="s">
        <v>766</v>
      </c>
      <c r="F22" s="41" t="s">
        <v>9</v>
      </c>
      <c r="G22" s="271">
        <v>49619</v>
      </c>
    </row>
    <row r="23" spans="1:7" ht="144.6" x14ac:dyDescent="0.3">
      <c r="A23" s="270" t="s">
        <v>768</v>
      </c>
      <c r="B23" s="116">
        <v>44405</v>
      </c>
      <c r="C23" s="41" t="s">
        <v>769</v>
      </c>
      <c r="D23" s="99">
        <v>101592941</v>
      </c>
      <c r="E23" s="178" t="s">
        <v>770</v>
      </c>
      <c r="F23" s="41" t="s">
        <v>9</v>
      </c>
      <c r="G23" s="271">
        <v>48616</v>
      </c>
    </row>
    <row r="24" spans="1:7" ht="185.25" customHeight="1" x14ac:dyDescent="0.3">
      <c r="A24" s="270" t="s">
        <v>772</v>
      </c>
      <c r="B24" s="116">
        <v>44405</v>
      </c>
      <c r="C24" s="41" t="s">
        <v>440</v>
      </c>
      <c r="D24" s="99">
        <v>131155091</v>
      </c>
      <c r="E24" s="178" t="s">
        <v>773</v>
      </c>
      <c r="F24" s="41" t="s">
        <v>9</v>
      </c>
      <c r="G24" s="271">
        <v>24190</v>
      </c>
    </row>
    <row r="25" spans="1:7" ht="84.6" x14ac:dyDescent="0.3">
      <c r="A25" s="270" t="s">
        <v>775</v>
      </c>
      <c r="B25" s="116">
        <v>44403</v>
      </c>
      <c r="C25" s="41" t="s">
        <v>88</v>
      </c>
      <c r="D25" s="99">
        <v>101012072</v>
      </c>
      <c r="E25" s="178" t="s">
        <v>776</v>
      </c>
      <c r="F25" s="41" t="s">
        <v>9</v>
      </c>
      <c r="G25" s="271">
        <v>49399.06</v>
      </c>
    </row>
    <row r="26" spans="1:7" ht="138" customHeight="1" x14ac:dyDescent="0.3">
      <c r="A26" s="270" t="s">
        <v>778</v>
      </c>
      <c r="B26" s="116">
        <v>44404</v>
      </c>
      <c r="C26" s="41" t="s">
        <v>238</v>
      </c>
      <c r="D26" s="99">
        <v>101503939</v>
      </c>
      <c r="E26" s="178" t="s">
        <v>779</v>
      </c>
      <c r="F26" s="41" t="s">
        <v>9</v>
      </c>
      <c r="G26" s="271">
        <v>33750</v>
      </c>
    </row>
    <row r="27" spans="1:7" ht="144.75" customHeight="1" x14ac:dyDescent="0.3">
      <c r="A27" s="270" t="s">
        <v>781</v>
      </c>
      <c r="B27" s="116">
        <v>44405</v>
      </c>
      <c r="C27" s="41" t="s">
        <v>433</v>
      </c>
      <c r="D27" s="99">
        <v>131084362</v>
      </c>
      <c r="E27" s="178" t="s">
        <v>782</v>
      </c>
      <c r="F27" s="41" t="s">
        <v>9</v>
      </c>
      <c r="G27" s="271">
        <v>10788</v>
      </c>
    </row>
    <row r="28" spans="1:7" ht="121.5" customHeight="1" x14ac:dyDescent="0.3">
      <c r="A28" s="270" t="s">
        <v>784</v>
      </c>
      <c r="B28" s="116">
        <v>44406</v>
      </c>
      <c r="C28" s="41" t="s">
        <v>589</v>
      </c>
      <c r="D28" s="99" t="s">
        <v>785</v>
      </c>
      <c r="E28" s="178" t="s">
        <v>786</v>
      </c>
      <c r="F28" s="41" t="s">
        <v>9</v>
      </c>
      <c r="G28" s="271">
        <v>9994.6</v>
      </c>
    </row>
    <row r="29" spans="1:7" x14ac:dyDescent="0.3">
      <c r="A29" s="238"/>
      <c r="B29" s="276"/>
      <c r="C29" s="238"/>
      <c r="D29" s="121"/>
      <c r="E29" s="137" t="s">
        <v>36</v>
      </c>
      <c r="F29" s="238"/>
      <c r="G29" s="278">
        <f>SUM(G6:G28)</f>
        <v>1064701.49</v>
      </c>
    </row>
    <row r="30" spans="1:7" x14ac:dyDescent="0.3">
      <c r="A30" s="238"/>
      <c r="B30" s="276"/>
      <c r="C30" s="238"/>
      <c r="D30" s="121"/>
      <c r="E30" s="237"/>
      <c r="F30" s="238"/>
      <c r="G30" s="278"/>
    </row>
    <row r="31" spans="1:7" x14ac:dyDescent="0.3">
      <c r="A31" s="238"/>
      <c r="B31" s="276"/>
      <c r="C31" s="238"/>
      <c r="D31" s="121"/>
      <c r="E31" s="237"/>
      <c r="F31" s="238"/>
      <c r="G31" s="278"/>
    </row>
    <row r="32" spans="1:7" x14ac:dyDescent="0.3">
      <c r="A32" s="238"/>
      <c r="B32" s="276"/>
      <c r="C32" s="238"/>
      <c r="D32" s="121"/>
      <c r="E32" s="237"/>
      <c r="F32" s="238"/>
      <c r="G32" s="278"/>
    </row>
    <row r="33" spans="1:7" x14ac:dyDescent="0.3">
      <c r="A33" s="238"/>
      <c r="B33" s="276"/>
      <c r="C33" s="238"/>
      <c r="D33" s="121"/>
      <c r="E33" s="237"/>
      <c r="F33" s="238"/>
      <c r="G33" s="278"/>
    </row>
    <row r="34" spans="1:7" x14ac:dyDescent="0.3">
      <c r="A34" s="238"/>
      <c r="B34" s="276"/>
      <c r="C34" s="238"/>
      <c r="D34" s="121"/>
      <c r="E34" s="237"/>
      <c r="F34" s="238"/>
      <c r="G34" s="278"/>
    </row>
    <row r="35" spans="1:7" x14ac:dyDescent="0.3">
      <c r="A35" s="238"/>
      <c r="B35" s="276"/>
      <c r="C35" s="238"/>
      <c r="D35" s="121"/>
      <c r="E35" s="237"/>
      <c r="F35" s="238"/>
      <c r="G35" s="278"/>
    </row>
    <row r="36" spans="1:7" x14ac:dyDescent="0.3">
      <c r="A36" s="859" t="s">
        <v>425</v>
      </c>
      <c r="B36" s="859"/>
      <c r="C36" s="859"/>
      <c r="D36" s="859"/>
      <c r="E36" s="859"/>
      <c r="F36" s="859"/>
      <c r="G36" s="859"/>
    </row>
    <row r="37" spans="1:7" x14ac:dyDescent="0.3">
      <c r="A37" s="854" t="s">
        <v>319</v>
      </c>
      <c r="B37" s="854"/>
      <c r="C37" s="854"/>
      <c r="D37" s="854"/>
      <c r="E37" s="854"/>
      <c r="F37" s="854"/>
      <c r="G37" s="854"/>
    </row>
    <row r="38" spans="1:7" x14ac:dyDescent="0.3">
      <c r="A38" s="1"/>
      <c r="B38" s="1"/>
      <c r="C38" s="1"/>
      <c r="D38" s="1"/>
      <c r="E38" s="1"/>
      <c r="F38" s="1"/>
      <c r="G38" s="1"/>
    </row>
    <row r="39" spans="1:7" x14ac:dyDescent="0.3">
      <c r="A39" s="1"/>
      <c r="B39" s="1"/>
      <c r="C39" s="1"/>
      <c r="D39" s="1"/>
      <c r="E39" s="1"/>
      <c r="F39" s="1"/>
      <c r="G39" s="1"/>
    </row>
    <row r="40" spans="1:7" x14ac:dyDescent="0.3">
      <c r="A40" s="1"/>
      <c r="B40" s="1"/>
      <c r="C40" s="1"/>
      <c r="D40" s="1"/>
      <c r="E40" s="1"/>
      <c r="F40" s="1"/>
      <c r="G40" s="1"/>
    </row>
    <row r="41" spans="1:7" x14ac:dyDescent="0.3">
      <c r="A41" s="1"/>
      <c r="B41" s="1"/>
      <c r="C41" s="1"/>
      <c r="D41" s="1"/>
      <c r="E41" s="1"/>
      <c r="F41" s="1"/>
      <c r="G41" s="1"/>
    </row>
    <row r="45" spans="1:7" ht="15.6" x14ac:dyDescent="0.3">
      <c r="A45" s="66"/>
      <c r="B45" s="66"/>
      <c r="C45" s="66"/>
      <c r="D45" s="66"/>
      <c r="E45" s="66"/>
      <c r="F45" s="66"/>
    </row>
    <row r="46" spans="1:7" ht="15.6" x14ac:dyDescent="0.3">
      <c r="A46" s="66"/>
      <c r="B46" s="66"/>
      <c r="C46" s="66"/>
      <c r="D46" s="66"/>
      <c r="E46" s="66"/>
      <c r="F46" s="66"/>
    </row>
    <row r="47" spans="1:7" ht="15.6" x14ac:dyDescent="0.3">
      <c r="A47" s="66"/>
      <c r="B47" s="66"/>
      <c r="C47" s="66"/>
      <c r="D47" s="66"/>
      <c r="E47" s="66"/>
      <c r="F47" s="66"/>
    </row>
    <row r="48" spans="1:7" ht="16.2" thickBot="1" x14ac:dyDescent="0.35">
      <c r="A48" s="24"/>
      <c r="B48" s="24"/>
      <c r="C48" s="24"/>
      <c r="D48" s="24"/>
      <c r="E48" s="24"/>
      <c r="F48" s="24"/>
    </row>
    <row r="49" spans="1:6" ht="18.600000000000001" x14ac:dyDescent="0.45">
      <c r="A49" s="898" t="s">
        <v>922</v>
      </c>
      <c r="B49" s="899"/>
      <c r="C49" s="899"/>
      <c r="D49" s="899"/>
      <c r="E49" s="899"/>
      <c r="F49" s="900"/>
    </row>
    <row r="50" spans="1:6" ht="15.6" x14ac:dyDescent="0.3">
      <c r="A50" s="888" t="s">
        <v>923</v>
      </c>
      <c r="B50" s="889"/>
      <c r="C50" s="889"/>
      <c r="D50" s="889"/>
      <c r="E50" s="889"/>
      <c r="F50" s="890"/>
    </row>
    <row r="51" spans="1:6" ht="15.6" x14ac:dyDescent="0.3">
      <c r="A51" s="342"/>
      <c r="B51" s="306"/>
      <c r="C51" s="306"/>
      <c r="D51" s="306"/>
      <c r="E51" s="306"/>
      <c r="F51" s="343"/>
    </row>
    <row r="52" spans="1:6" ht="31.2" x14ac:dyDescent="0.3">
      <c r="A52" s="344" t="s">
        <v>81</v>
      </c>
      <c r="B52" s="326" t="s">
        <v>39</v>
      </c>
      <c r="C52" s="326" t="s">
        <v>5</v>
      </c>
      <c r="D52" s="327" t="s">
        <v>6</v>
      </c>
      <c r="E52" s="327" t="s">
        <v>219</v>
      </c>
      <c r="F52" s="345" t="s">
        <v>34</v>
      </c>
    </row>
    <row r="53" spans="1:6" ht="78.599999999999994" thickBot="1" x14ac:dyDescent="0.35">
      <c r="A53" s="334" t="s">
        <v>925</v>
      </c>
      <c r="B53" s="346">
        <v>44397</v>
      </c>
      <c r="C53" s="347" t="s">
        <v>926</v>
      </c>
      <c r="D53" s="347">
        <v>101893931</v>
      </c>
      <c r="E53" s="336" t="s">
        <v>924</v>
      </c>
      <c r="F53" s="348">
        <v>4812410.8600000003</v>
      </c>
    </row>
    <row r="54" spans="1:6" ht="15.6" x14ac:dyDescent="0.3">
      <c r="A54" s="24"/>
      <c r="B54" s="24"/>
      <c r="C54" s="24"/>
      <c r="D54" s="24"/>
      <c r="E54" s="322" t="s">
        <v>36</v>
      </c>
      <c r="F54" s="67">
        <f>SUM(F53:F53)</f>
        <v>4812410.8600000003</v>
      </c>
    </row>
    <row r="55" spans="1:6" ht="15.6" x14ac:dyDescent="0.3">
      <c r="A55" s="24"/>
      <c r="B55" s="24"/>
      <c r="C55" s="24"/>
      <c r="D55" s="24"/>
      <c r="E55" s="340"/>
      <c r="F55" s="67"/>
    </row>
    <row r="56" spans="1:6" ht="15.6" x14ac:dyDescent="0.3">
      <c r="A56" s="24"/>
      <c r="B56" s="24"/>
      <c r="C56" s="24"/>
      <c r="D56" s="24"/>
      <c r="E56" s="340"/>
      <c r="F56" s="67"/>
    </row>
    <row r="57" spans="1:6" ht="15.6" x14ac:dyDescent="0.3">
      <c r="A57" s="24"/>
      <c r="B57" s="24"/>
      <c r="C57" s="24"/>
      <c r="D57" s="24"/>
      <c r="E57" s="340"/>
      <c r="F57" s="67"/>
    </row>
    <row r="58" spans="1:6" ht="15.6" x14ac:dyDescent="0.3">
      <c r="A58" s="24"/>
      <c r="B58" s="24"/>
      <c r="C58" s="24"/>
      <c r="D58" s="24"/>
      <c r="E58" s="24"/>
      <c r="F58" s="24"/>
    </row>
    <row r="59" spans="1:6" ht="15.6" x14ac:dyDescent="0.3">
      <c r="A59" s="836" t="s">
        <v>373</v>
      </c>
      <c r="B59" s="836"/>
      <c r="C59" s="836"/>
      <c r="D59" s="836"/>
      <c r="E59" s="836"/>
      <c r="F59" s="836"/>
    </row>
    <row r="60" spans="1:6" ht="15.6" x14ac:dyDescent="0.3">
      <c r="A60" s="837" t="s">
        <v>169</v>
      </c>
      <c r="B60" s="837"/>
      <c r="C60" s="837"/>
      <c r="D60" s="837"/>
      <c r="E60" s="837"/>
      <c r="F60" s="837"/>
    </row>
  </sheetData>
  <mergeCells count="9">
    <mergeCell ref="A49:F49"/>
    <mergeCell ref="A50:F50"/>
    <mergeCell ref="A59:F59"/>
    <mergeCell ref="A60:F60"/>
    <mergeCell ref="A1:G1"/>
    <mergeCell ref="A2:G2"/>
    <mergeCell ref="A3:G3"/>
    <mergeCell ref="A36:G36"/>
    <mergeCell ref="A37:G37"/>
  </mergeCells>
  <pageMargins left="1.1023622047244095" right="0.19685039370078741" top="0.74803149606299213" bottom="0.19685039370078741" header="0.31496062992125984" footer="0.31496062992125984"/>
  <pageSetup orientation="landscape" r:id="rId1"/>
  <rowBreaks count="1" manualBreakCount="1">
    <brk id="38" max="16383" man="1"/>
  </rowBreaks>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2:J37"/>
  <sheetViews>
    <sheetView workbookViewId="0">
      <selection activeCell="A18" sqref="A18"/>
    </sheetView>
  </sheetViews>
  <sheetFormatPr baseColWidth="10" defaultRowHeight="14.4" x14ac:dyDescent="0.3"/>
  <cols>
    <col min="2" max="2" width="13.109375" customWidth="1"/>
    <col min="3" max="3" width="14.88671875" customWidth="1"/>
    <col min="5" max="5" width="13.109375" customWidth="1"/>
    <col min="7" max="7" width="26.6640625" customWidth="1"/>
    <col min="9" max="9" width="13.88671875" customWidth="1"/>
  </cols>
  <sheetData>
    <row r="2" spans="1:10" ht="16.2" x14ac:dyDescent="0.4">
      <c r="A2" s="855" t="s">
        <v>0</v>
      </c>
      <c r="B2" s="856"/>
      <c r="C2" s="856"/>
      <c r="D2" s="856"/>
      <c r="E2" s="856"/>
      <c r="F2" s="856"/>
      <c r="G2" s="856"/>
      <c r="H2" s="856"/>
      <c r="I2" s="857"/>
    </row>
    <row r="3" spans="1:10" x14ac:dyDescent="0.3">
      <c r="A3" s="876" t="s">
        <v>188</v>
      </c>
      <c r="B3" s="877"/>
      <c r="C3" s="877"/>
      <c r="D3" s="877"/>
      <c r="E3" s="877"/>
      <c r="F3" s="877"/>
      <c r="G3" s="877"/>
      <c r="H3" s="877"/>
      <c r="I3" s="878"/>
    </row>
    <row r="4" spans="1:10" x14ac:dyDescent="0.3">
      <c r="A4" s="876" t="s">
        <v>794</v>
      </c>
      <c r="B4" s="877"/>
      <c r="C4" s="877"/>
      <c r="D4" s="877"/>
      <c r="E4" s="877"/>
      <c r="F4" s="877"/>
      <c r="G4" s="877"/>
      <c r="H4" s="877"/>
      <c r="I4" s="878"/>
    </row>
    <row r="5" spans="1:10" x14ac:dyDescent="0.3">
      <c r="A5" s="876"/>
      <c r="B5" s="877"/>
      <c r="C5" s="877"/>
      <c r="D5" s="877"/>
      <c r="E5" s="877"/>
      <c r="F5" s="877"/>
      <c r="G5" s="877"/>
      <c r="H5" s="877"/>
      <c r="I5" s="878"/>
    </row>
    <row r="6" spans="1:10" x14ac:dyDescent="0.3">
      <c r="A6" s="113"/>
      <c r="B6" s="113"/>
      <c r="C6" s="113"/>
      <c r="D6" s="113"/>
      <c r="E6" s="113"/>
      <c r="F6" s="113"/>
      <c r="G6" s="113"/>
      <c r="H6" s="113"/>
      <c r="I6" s="113"/>
    </row>
    <row r="7" spans="1:10" ht="24.6" x14ac:dyDescent="0.3">
      <c r="A7" s="7" t="s">
        <v>2</v>
      </c>
      <c r="B7" s="7" t="s">
        <v>3</v>
      </c>
      <c r="C7" s="115" t="s">
        <v>81</v>
      </c>
      <c r="D7" s="7" t="s">
        <v>341</v>
      </c>
      <c r="E7" s="114" t="s">
        <v>5</v>
      </c>
      <c r="F7" s="114" t="s">
        <v>6</v>
      </c>
      <c r="G7" s="114" t="s">
        <v>7</v>
      </c>
      <c r="H7" s="7" t="s">
        <v>8</v>
      </c>
      <c r="I7" s="7" t="s">
        <v>34</v>
      </c>
    </row>
    <row r="8" spans="1:10" ht="141.75" customHeight="1" x14ac:dyDescent="0.3">
      <c r="A8" s="275"/>
      <c r="B8" s="281" t="s">
        <v>795</v>
      </c>
      <c r="C8" s="283" t="s">
        <v>796</v>
      </c>
      <c r="D8" s="293">
        <v>44410</v>
      </c>
      <c r="E8" s="281" t="s">
        <v>49</v>
      </c>
      <c r="F8" s="281">
        <v>130983666</v>
      </c>
      <c r="G8" s="281" t="s">
        <v>797</v>
      </c>
      <c r="H8" s="281" t="s">
        <v>9</v>
      </c>
      <c r="I8" s="294">
        <v>93730.01</v>
      </c>
      <c r="J8" s="304" t="s">
        <v>861</v>
      </c>
    </row>
    <row r="9" spans="1:10" ht="132.75" customHeight="1" x14ac:dyDescent="0.3">
      <c r="A9" s="274"/>
      <c r="B9" s="41" t="s">
        <v>798</v>
      </c>
      <c r="C9" s="41" t="s">
        <v>799</v>
      </c>
      <c r="D9" s="42">
        <v>44410</v>
      </c>
      <c r="E9" s="41" t="s">
        <v>800</v>
      </c>
      <c r="F9" s="41">
        <v>130766487</v>
      </c>
      <c r="G9" s="41" t="s">
        <v>801</v>
      </c>
      <c r="H9" s="41" t="s">
        <v>9</v>
      </c>
      <c r="I9" s="43">
        <v>35282</v>
      </c>
      <c r="J9" s="302" t="s">
        <v>861</v>
      </c>
    </row>
    <row r="10" spans="1:10" ht="123" customHeight="1" x14ac:dyDescent="0.3">
      <c r="A10" s="274" t="s">
        <v>802</v>
      </c>
      <c r="B10" s="42"/>
      <c r="C10" s="41" t="s">
        <v>803</v>
      </c>
      <c r="D10" s="42">
        <v>44413</v>
      </c>
      <c r="E10" s="41" t="s">
        <v>804</v>
      </c>
      <c r="F10" s="41">
        <v>131183301</v>
      </c>
      <c r="G10" s="41" t="s">
        <v>805</v>
      </c>
      <c r="H10" s="41" t="s">
        <v>9</v>
      </c>
      <c r="I10" s="295">
        <v>54221</v>
      </c>
    </row>
    <row r="11" spans="1:10" ht="24.6" x14ac:dyDescent="0.3">
      <c r="A11" s="274" t="s">
        <v>806</v>
      </c>
      <c r="B11" s="41"/>
      <c r="C11" s="41" t="s">
        <v>808</v>
      </c>
      <c r="D11" s="42" t="s">
        <v>808</v>
      </c>
      <c r="E11" s="41" t="s">
        <v>808</v>
      </c>
      <c r="F11" s="41" t="s">
        <v>808</v>
      </c>
      <c r="G11" s="41" t="s">
        <v>808</v>
      </c>
      <c r="H11" s="41" t="s">
        <v>808</v>
      </c>
      <c r="I11" s="43" t="s">
        <v>808</v>
      </c>
    </row>
    <row r="12" spans="1:10" ht="111.75" customHeight="1" x14ac:dyDescent="0.3">
      <c r="A12" s="270" t="s">
        <v>807</v>
      </c>
      <c r="B12" s="41"/>
      <c r="C12" s="41" t="s">
        <v>809</v>
      </c>
      <c r="D12" s="42">
        <v>44414</v>
      </c>
      <c r="E12" s="41" t="s">
        <v>810</v>
      </c>
      <c r="F12" s="41">
        <v>132104171</v>
      </c>
      <c r="G12" s="41" t="s">
        <v>811</v>
      </c>
      <c r="H12" s="41" t="s">
        <v>31</v>
      </c>
      <c r="I12" s="43">
        <v>293046.93</v>
      </c>
      <c r="J12" s="302" t="s">
        <v>861</v>
      </c>
    </row>
    <row r="13" spans="1:10" ht="141" customHeight="1" x14ac:dyDescent="0.3">
      <c r="A13" s="270"/>
      <c r="B13" s="41" t="s">
        <v>860</v>
      </c>
      <c r="C13" s="41" t="s">
        <v>812</v>
      </c>
      <c r="D13" s="42">
        <v>44414</v>
      </c>
      <c r="E13" s="41" t="s">
        <v>813</v>
      </c>
      <c r="F13" s="41">
        <v>132025407</v>
      </c>
      <c r="G13" s="41" t="s">
        <v>814</v>
      </c>
      <c r="H13" s="41" t="s">
        <v>9</v>
      </c>
      <c r="I13" s="43">
        <v>129800</v>
      </c>
      <c r="J13" s="302" t="s">
        <v>861</v>
      </c>
    </row>
    <row r="14" spans="1:10" ht="183" customHeight="1" x14ac:dyDescent="0.3">
      <c r="A14" s="270"/>
      <c r="B14" s="41" t="s">
        <v>816</v>
      </c>
      <c r="C14" s="41" t="s">
        <v>815</v>
      </c>
      <c r="D14" s="116">
        <v>44418</v>
      </c>
      <c r="E14" s="41" t="s">
        <v>409</v>
      </c>
      <c r="F14" s="99">
        <v>131309607</v>
      </c>
      <c r="G14" s="41" t="s">
        <v>817</v>
      </c>
      <c r="H14" s="41" t="s">
        <v>9</v>
      </c>
      <c r="I14" s="271">
        <v>120737.60000000001</v>
      </c>
      <c r="J14" s="303" t="s">
        <v>861</v>
      </c>
    </row>
    <row r="15" spans="1:10" ht="152.25" customHeight="1" x14ac:dyDescent="0.3">
      <c r="A15" s="270"/>
      <c r="B15" s="178" t="s">
        <v>818</v>
      </c>
      <c r="C15" s="178" t="s">
        <v>819</v>
      </c>
      <c r="D15" s="42">
        <v>44420</v>
      </c>
      <c r="E15" s="41" t="s">
        <v>635</v>
      </c>
      <c r="F15" s="99">
        <v>131834132</v>
      </c>
      <c r="G15" s="41" t="s">
        <v>820</v>
      </c>
      <c r="H15" s="178" t="s">
        <v>9</v>
      </c>
      <c r="I15" s="271">
        <v>5310</v>
      </c>
      <c r="J15" s="303" t="s">
        <v>861</v>
      </c>
    </row>
    <row r="16" spans="1:10" ht="126.75" customHeight="1" x14ac:dyDescent="0.3">
      <c r="A16" s="270"/>
      <c r="B16" s="178" t="s">
        <v>821</v>
      </c>
      <c r="C16" s="41" t="s">
        <v>822</v>
      </c>
      <c r="D16" s="116">
        <v>44421</v>
      </c>
      <c r="E16" s="41" t="s">
        <v>823</v>
      </c>
      <c r="F16" s="99">
        <v>101100508</v>
      </c>
      <c r="G16" s="178" t="s">
        <v>824</v>
      </c>
      <c r="H16" s="178" t="s">
        <v>9</v>
      </c>
      <c r="I16" s="271">
        <v>70800</v>
      </c>
      <c r="J16" s="303" t="s">
        <v>861</v>
      </c>
    </row>
    <row r="17" spans="1:10" ht="147" customHeight="1" x14ac:dyDescent="0.3">
      <c r="A17" s="270" t="s">
        <v>825</v>
      </c>
      <c r="B17" s="130"/>
      <c r="C17" s="41" t="s">
        <v>826</v>
      </c>
      <c r="D17" s="116">
        <v>44421</v>
      </c>
      <c r="E17" s="41" t="s">
        <v>827</v>
      </c>
      <c r="F17" s="99">
        <v>101895845</v>
      </c>
      <c r="G17" s="178" t="s">
        <v>828</v>
      </c>
      <c r="H17" s="178" t="s">
        <v>31</v>
      </c>
      <c r="I17" s="271">
        <v>678324.14</v>
      </c>
      <c r="J17" s="303" t="s">
        <v>861</v>
      </c>
    </row>
    <row r="18" spans="1:10" ht="75" customHeight="1" x14ac:dyDescent="0.3">
      <c r="A18" s="273" t="s">
        <v>829</v>
      </c>
      <c r="B18" s="40"/>
      <c r="C18" s="41" t="s">
        <v>832</v>
      </c>
      <c r="D18" s="116">
        <v>44421</v>
      </c>
      <c r="E18" s="41" t="s">
        <v>313</v>
      </c>
      <c r="F18" s="99">
        <v>131505635</v>
      </c>
      <c r="G18" s="178" t="s">
        <v>830</v>
      </c>
      <c r="H18" s="178" t="s">
        <v>31</v>
      </c>
      <c r="I18" s="271">
        <v>289454</v>
      </c>
      <c r="J18" s="303" t="s">
        <v>861</v>
      </c>
    </row>
    <row r="19" spans="1:10" ht="155.25" customHeight="1" x14ac:dyDescent="0.3">
      <c r="A19" s="270" t="s">
        <v>831</v>
      </c>
      <c r="B19" s="40"/>
      <c r="C19" s="41" t="s">
        <v>832</v>
      </c>
      <c r="D19" s="116">
        <v>44421</v>
      </c>
      <c r="E19" s="41" t="s">
        <v>833</v>
      </c>
      <c r="F19" s="99">
        <v>131211224</v>
      </c>
      <c r="G19" s="178" t="s">
        <v>834</v>
      </c>
      <c r="H19" s="41" t="s">
        <v>31</v>
      </c>
      <c r="I19" s="271">
        <v>188800</v>
      </c>
      <c r="J19" t="s">
        <v>861</v>
      </c>
    </row>
    <row r="20" spans="1:10" ht="120.75" customHeight="1" x14ac:dyDescent="0.3">
      <c r="A20" s="270" t="s">
        <v>835</v>
      </c>
      <c r="B20" s="130"/>
      <c r="C20" s="41" t="s">
        <v>832</v>
      </c>
      <c r="D20" s="116">
        <v>44421</v>
      </c>
      <c r="E20" s="41" t="s">
        <v>515</v>
      </c>
      <c r="F20" s="99">
        <v>130228698</v>
      </c>
      <c r="G20" s="178" t="s">
        <v>836</v>
      </c>
      <c r="H20" s="41" t="s">
        <v>31</v>
      </c>
      <c r="I20" s="271">
        <v>380725.02</v>
      </c>
      <c r="J20" t="s">
        <v>861</v>
      </c>
    </row>
    <row r="21" spans="1:10" ht="106.5" customHeight="1" x14ac:dyDescent="0.3">
      <c r="A21" s="301" t="s">
        <v>856</v>
      </c>
      <c r="C21" s="296" t="s">
        <v>837</v>
      </c>
      <c r="D21" s="297">
        <v>44421</v>
      </c>
      <c r="E21" s="296" t="s">
        <v>838</v>
      </c>
      <c r="F21" s="298">
        <v>101103434</v>
      </c>
      <c r="G21" s="299" t="s">
        <v>839</v>
      </c>
      <c r="H21" s="296" t="s">
        <v>31</v>
      </c>
      <c r="I21" s="300">
        <v>369209.15</v>
      </c>
      <c r="J21" t="s">
        <v>861</v>
      </c>
    </row>
    <row r="22" spans="1:10" ht="106.5" customHeight="1" x14ac:dyDescent="0.3">
      <c r="A22" s="270" t="s">
        <v>840</v>
      </c>
      <c r="B22" s="130"/>
      <c r="C22" s="41" t="s">
        <v>837</v>
      </c>
      <c r="D22" s="116">
        <v>44421</v>
      </c>
      <c r="E22" s="41" t="s">
        <v>841</v>
      </c>
      <c r="F22" s="99">
        <v>131116002</v>
      </c>
      <c r="G22" s="178" t="s">
        <v>839</v>
      </c>
      <c r="H22" s="41" t="s">
        <v>31</v>
      </c>
      <c r="I22" s="271">
        <v>317638.62</v>
      </c>
      <c r="J22" t="s">
        <v>861</v>
      </c>
    </row>
    <row r="23" spans="1:10" ht="111.75" customHeight="1" x14ac:dyDescent="0.3">
      <c r="A23" s="270" t="s">
        <v>842</v>
      </c>
      <c r="B23" s="130"/>
      <c r="C23" s="41" t="s">
        <v>837</v>
      </c>
      <c r="D23" s="116">
        <v>44421</v>
      </c>
      <c r="E23" s="41" t="s">
        <v>409</v>
      </c>
      <c r="F23" s="99">
        <v>131309607</v>
      </c>
      <c r="G23" s="178" t="s">
        <v>839</v>
      </c>
      <c r="H23" s="41" t="s">
        <v>31</v>
      </c>
      <c r="I23" s="271">
        <v>297360</v>
      </c>
      <c r="J23" t="s">
        <v>861</v>
      </c>
    </row>
    <row r="24" spans="1:10" ht="159" customHeight="1" x14ac:dyDescent="0.3">
      <c r="A24" s="40"/>
      <c r="B24" s="130" t="s">
        <v>843</v>
      </c>
      <c r="C24" s="41" t="s">
        <v>844</v>
      </c>
      <c r="D24" s="116">
        <v>44431</v>
      </c>
      <c r="E24" s="41" t="s">
        <v>845</v>
      </c>
      <c r="F24" s="99">
        <v>101592941</v>
      </c>
      <c r="G24" s="178" t="s">
        <v>846</v>
      </c>
      <c r="H24" s="41" t="s">
        <v>9</v>
      </c>
      <c r="I24" s="271">
        <v>77249.88</v>
      </c>
      <c r="J24" t="s">
        <v>861</v>
      </c>
    </row>
    <row r="25" spans="1:10" ht="117" customHeight="1" x14ac:dyDescent="0.3">
      <c r="A25" s="40"/>
      <c r="B25" s="130" t="s">
        <v>847</v>
      </c>
      <c r="C25" s="41" t="s">
        <v>848</v>
      </c>
      <c r="D25" s="116">
        <v>44432</v>
      </c>
      <c r="E25" s="41" t="s">
        <v>447</v>
      </c>
      <c r="F25" s="99">
        <v>101162058</v>
      </c>
      <c r="G25" s="178" t="s">
        <v>849</v>
      </c>
      <c r="H25" s="41" t="s">
        <v>9</v>
      </c>
      <c r="I25" s="271">
        <v>87910</v>
      </c>
      <c r="J25" t="s">
        <v>861</v>
      </c>
    </row>
    <row r="26" spans="1:10" ht="148.5" customHeight="1" x14ac:dyDescent="0.3">
      <c r="A26" s="40"/>
      <c r="B26" s="130" t="s">
        <v>850</v>
      </c>
      <c r="C26" s="41" t="s">
        <v>851</v>
      </c>
      <c r="D26" s="116">
        <v>44432</v>
      </c>
      <c r="E26" s="41" t="s">
        <v>597</v>
      </c>
      <c r="F26" s="99">
        <v>132016671</v>
      </c>
      <c r="G26" s="178" t="s">
        <v>852</v>
      </c>
      <c r="H26" s="41" t="s">
        <v>9</v>
      </c>
      <c r="I26" s="271">
        <v>30090</v>
      </c>
      <c r="J26" t="s">
        <v>861</v>
      </c>
    </row>
    <row r="27" spans="1:10" ht="92.25" customHeight="1" x14ac:dyDescent="0.3">
      <c r="A27" s="270" t="s">
        <v>853</v>
      </c>
      <c r="B27" s="130"/>
      <c r="C27" s="41" t="s">
        <v>612</v>
      </c>
      <c r="D27" s="116">
        <v>44435</v>
      </c>
      <c r="E27" s="41" t="s">
        <v>854</v>
      </c>
      <c r="F27" s="99">
        <v>130108803</v>
      </c>
      <c r="G27" s="178" t="s">
        <v>855</v>
      </c>
      <c r="H27" s="41" t="s">
        <v>31</v>
      </c>
      <c r="I27" s="271">
        <v>118997.1</v>
      </c>
      <c r="J27" t="s">
        <v>861</v>
      </c>
    </row>
    <row r="28" spans="1:10" ht="222.75" customHeight="1" x14ac:dyDescent="0.3">
      <c r="A28" s="270" t="s">
        <v>862</v>
      </c>
      <c r="B28" s="130"/>
      <c r="C28" s="41" t="s">
        <v>857</v>
      </c>
      <c r="D28" s="116">
        <v>44435</v>
      </c>
      <c r="E28" s="41" t="s">
        <v>858</v>
      </c>
      <c r="F28" s="99">
        <v>132214331</v>
      </c>
      <c r="G28" s="178" t="s">
        <v>859</v>
      </c>
      <c r="H28" s="41" t="s">
        <v>31</v>
      </c>
      <c r="I28" s="271">
        <v>558989.6</v>
      </c>
      <c r="J28" t="s">
        <v>861</v>
      </c>
    </row>
    <row r="29" spans="1:10" ht="96.6" x14ac:dyDescent="0.3">
      <c r="A29" s="270" t="s">
        <v>863</v>
      </c>
      <c r="B29" s="130"/>
      <c r="C29" s="41" t="s">
        <v>864</v>
      </c>
      <c r="D29" s="116">
        <v>44438</v>
      </c>
      <c r="E29" s="41" t="s">
        <v>865</v>
      </c>
      <c r="F29" s="99">
        <v>131084362</v>
      </c>
      <c r="G29" s="178" t="s">
        <v>866</v>
      </c>
      <c r="H29" s="41" t="s">
        <v>31</v>
      </c>
      <c r="I29" s="271">
        <v>188601</v>
      </c>
      <c r="J29" t="s">
        <v>861</v>
      </c>
    </row>
    <row r="30" spans="1:10" x14ac:dyDescent="0.3">
      <c r="A30" s="47"/>
      <c r="B30" s="118"/>
      <c r="C30" s="238"/>
      <c r="D30" s="276"/>
      <c r="E30" s="238"/>
      <c r="F30" s="121"/>
      <c r="G30" s="137" t="s">
        <v>36</v>
      </c>
      <c r="H30" s="121"/>
      <c r="I30" s="35">
        <f>SUM(I8:I29)</f>
        <v>4386276.05</v>
      </c>
    </row>
    <row r="33" spans="1:9" x14ac:dyDescent="0.3">
      <c r="A33" s="47"/>
      <c r="B33" s="118"/>
      <c r="C33" s="238"/>
      <c r="D33" s="276"/>
      <c r="E33" s="238"/>
      <c r="F33" s="121"/>
      <c r="G33" s="137"/>
      <c r="H33" s="121"/>
      <c r="I33" s="278"/>
    </row>
    <row r="34" spans="1:9" x14ac:dyDescent="0.3">
      <c r="A34" s="47"/>
      <c r="B34" s="118"/>
      <c r="C34" s="238"/>
      <c r="D34" s="276"/>
      <c r="E34" s="238"/>
      <c r="F34" s="121"/>
      <c r="G34" s="277"/>
      <c r="H34" s="121"/>
      <c r="I34" s="278"/>
    </row>
    <row r="35" spans="1:9" x14ac:dyDescent="0.3">
      <c r="A35" s="47"/>
      <c r="B35" s="118"/>
      <c r="C35" s="238"/>
      <c r="D35" s="276"/>
      <c r="E35" s="238"/>
      <c r="F35" s="121"/>
      <c r="G35" s="277"/>
      <c r="H35" s="121"/>
      <c r="I35" s="278"/>
    </row>
    <row r="36" spans="1:9" x14ac:dyDescent="0.3">
      <c r="A36" s="859" t="s">
        <v>373</v>
      </c>
      <c r="B36" s="859"/>
      <c r="C36" s="859"/>
      <c r="D36" s="859"/>
      <c r="E36" s="859"/>
      <c r="F36" s="859"/>
      <c r="G36" s="859"/>
      <c r="H36" s="859"/>
      <c r="I36" s="859"/>
    </row>
    <row r="37" spans="1:9" x14ac:dyDescent="0.3">
      <c r="A37" s="854" t="s">
        <v>169</v>
      </c>
      <c r="B37" s="854"/>
      <c r="C37" s="854"/>
      <c r="D37" s="854"/>
      <c r="E37" s="854"/>
      <c r="F37" s="854"/>
      <c r="G37" s="854"/>
      <c r="H37" s="854"/>
      <c r="I37" s="854"/>
    </row>
  </sheetData>
  <mergeCells count="6">
    <mergeCell ref="A37:I37"/>
    <mergeCell ref="A2:I2"/>
    <mergeCell ref="A3:I3"/>
    <mergeCell ref="A4:I4"/>
    <mergeCell ref="A5:I5"/>
    <mergeCell ref="A36:I36"/>
  </mergeCells>
  <pageMargins left="0.70866141732283472" right="0.11811023622047245" top="0.74803149606299213" bottom="0.74803149606299213" header="0.31496062992125984" footer="0.31496062992125984"/>
  <pageSetup orientation="landscape" horizontalDpi="0" verticalDpi="0"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G22"/>
  <sheetViews>
    <sheetView workbookViewId="0">
      <selection activeCell="D30" sqref="D30"/>
    </sheetView>
  </sheetViews>
  <sheetFormatPr baseColWidth="10" defaultRowHeight="14.4" x14ac:dyDescent="0.3"/>
  <cols>
    <col min="1" max="1" width="17.88671875" customWidth="1"/>
    <col min="2" max="2" width="9.44140625" customWidth="1"/>
    <col min="3" max="3" width="14.6640625" customWidth="1"/>
    <col min="5" max="5" width="20.33203125" customWidth="1"/>
    <col min="6" max="6" width="11.33203125" customWidth="1"/>
  </cols>
  <sheetData>
    <row r="1" spans="1:7" ht="16.2" x14ac:dyDescent="0.4">
      <c r="A1" s="855" t="s">
        <v>0</v>
      </c>
      <c r="B1" s="856"/>
      <c r="C1" s="856"/>
      <c r="D1" s="856"/>
      <c r="E1" s="856"/>
      <c r="F1" s="856"/>
      <c r="G1" s="856"/>
    </row>
    <row r="2" spans="1:7" x14ac:dyDescent="0.3">
      <c r="A2" s="876" t="s">
        <v>71</v>
      </c>
      <c r="B2" s="877"/>
      <c r="C2" s="877"/>
      <c r="D2" s="877"/>
      <c r="E2" s="877"/>
      <c r="F2" s="877"/>
      <c r="G2" s="878"/>
    </row>
    <row r="3" spans="1:7" x14ac:dyDescent="0.3">
      <c r="A3" s="876" t="s">
        <v>794</v>
      </c>
      <c r="B3" s="877"/>
      <c r="C3" s="877"/>
      <c r="D3" s="877"/>
      <c r="E3" s="877"/>
      <c r="F3" s="877"/>
      <c r="G3" s="878"/>
    </row>
    <row r="4" spans="1:7" x14ac:dyDescent="0.3">
      <c r="A4" s="187"/>
      <c r="B4" s="187"/>
      <c r="C4" s="187"/>
      <c r="D4" s="187"/>
      <c r="E4" s="187"/>
      <c r="F4" s="187"/>
      <c r="G4" s="187"/>
    </row>
    <row r="5" spans="1:7" ht="24.6" x14ac:dyDescent="0.3">
      <c r="A5" s="115" t="s">
        <v>81</v>
      </c>
      <c r="B5" s="7" t="s">
        <v>39</v>
      </c>
      <c r="C5" s="280" t="s">
        <v>5</v>
      </c>
      <c r="D5" s="114" t="s">
        <v>6</v>
      </c>
      <c r="E5" s="114" t="s">
        <v>219</v>
      </c>
      <c r="F5" s="7" t="s">
        <v>316</v>
      </c>
      <c r="G5" s="7" t="s">
        <v>34</v>
      </c>
    </row>
    <row r="6" spans="1:7" ht="171" customHeight="1" x14ac:dyDescent="0.3">
      <c r="A6" s="283" t="s">
        <v>796</v>
      </c>
      <c r="B6" s="293">
        <v>44410</v>
      </c>
      <c r="C6" s="281" t="s">
        <v>49</v>
      </c>
      <c r="D6" s="281">
        <v>130983666</v>
      </c>
      <c r="E6" s="281" t="s">
        <v>797</v>
      </c>
      <c r="F6" s="281" t="s">
        <v>9</v>
      </c>
      <c r="G6" s="294">
        <v>93730.01</v>
      </c>
    </row>
    <row r="7" spans="1:7" ht="185.25" customHeight="1" x14ac:dyDescent="0.3">
      <c r="A7" s="41" t="s">
        <v>799</v>
      </c>
      <c r="B7" s="42">
        <v>44410</v>
      </c>
      <c r="C7" s="41" t="s">
        <v>800</v>
      </c>
      <c r="D7" s="41">
        <v>130766487</v>
      </c>
      <c r="E7" s="41" t="s">
        <v>801</v>
      </c>
      <c r="F7" s="41" t="s">
        <v>9</v>
      </c>
      <c r="G7" s="43">
        <v>35282</v>
      </c>
    </row>
    <row r="8" spans="1:7" ht="132.6" x14ac:dyDescent="0.3">
      <c r="A8" s="41" t="s">
        <v>803</v>
      </c>
      <c r="B8" s="42">
        <v>44413</v>
      </c>
      <c r="C8" s="41" t="s">
        <v>804</v>
      </c>
      <c r="D8" s="41">
        <v>131183301</v>
      </c>
      <c r="E8" s="41" t="s">
        <v>805</v>
      </c>
      <c r="F8" s="41" t="s">
        <v>9</v>
      </c>
      <c r="G8" s="295">
        <v>54221</v>
      </c>
    </row>
    <row r="9" spans="1:7" ht="168.6" x14ac:dyDescent="0.3">
      <c r="A9" s="41" t="s">
        <v>812</v>
      </c>
      <c r="B9" s="42">
        <v>44414</v>
      </c>
      <c r="C9" s="41" t="s">
        <v>813</v>
      </c>
      <c r="D9" s="41">
        <v>132025407</v>
      </c>
      <c r="E9" s="41" t="s">
        <v>814</v>
      </c>
      <c r="F9" s="41" t="s">
        <v>9</v>
      </c>
      <c r="G9" s="43">
        <v>129800</v>
      </c>
    </row>
    <row r="10" spans="1:7" ht="228.6" x14ac:dyDescent="0.3">
      <c r="A10" s="41" t="s">
        <v>815</v>
      </c>
      <c r="B10" s="116">
        <v>44418</v>
      </c>
      <c r="C10" s="41" t="s">
        <v>409</v>
      </c>
      <c r="D10" s="99">
        <v>131309607</v>
      </c>
      <c r="E10" s="41" t="s">
        <v>817</v>
      </c>
      <c r="F10" s="41" t="s">
        <v>9</v>
      </c>
      <c r="G10" s="271">
        <v>120737.60000000001</v>
      </c>
    </row>
    <row r="11" spans="1:7" ht="186" customHeight="1" x14ac:dyDescent="0.3">
      <c r="A11" s="178" t="s">
        <v>819</v>
      </c>
      <c r="B11" s="42">
        <v>44420</v>
      </c>
      <c r="C11" s="41" t="s">
        <v>635</v>
      </c>
      <c r="D11" s="99">
        <v>131834132</v>
      </c>
      <c r="E11" s="41" t="s">
        <v>820</v>
      </c>
      <c r="F11" s="178" t="s">
        <v>9</v>
      </c>
      <c r="G11" s="271">
        <v>5310</v>
      </c>
    </row>
    <row r="12" spans="1:7" ht="156.6" x14ac:dyDescent="0.3">
      <c r="A12" s="41" t="s">
        <v>822</v>
      </c>
      <c r="B12" s="116">
        <v>44421</v>
      </c>
      <c r="C12" s="41" t="s">
        <v>823</v>
      </c>
      <c r="D12" s="99">
        <v>101100508</v>
      </c>
      <c r="E12" s="178" t="s">
        <v>824</v>
      </c>
      <c r="F12" s="178" t="s">
        <v>9</v>
      </c>
      <c r="G12" s="271">
        <v>70800</v>
      </c>
    </row>
    <row r="13" spans="1:7" ht="180.6" x14ac:dyDescent="0.3">
      <c r="A13" s="41" t="s">
        <v>844</v>
      </c>
      <c r="B13" s="116">
        <v>44431</v>
      </c>
      <c r="C13" s="41" t="s">
        <v>845</v>
      </c>
      <c r="D13" s="99">
        <v>101592941</v>
      </c>
      <c r="E13" s="178" t="s">
        <v>846</v>
      </c>
      <c r="F13" s="41" t="s">
        <v>9</v>
      </c>
      <c r="G13" s="271">
        <v>77249.88</v>
      </c>
    </row>
    <row r="14" spans="1:7" ht="144.6" x14ac:dyDescent="0.3">
      <c r="A14" s="41" t="s">
        <v>848</v>
      </c>
      <c r="B14" s="116">
        <v>44432</v>
      </c>
      <c r="C14" s="41" t="s">
        <v>447</v>
      </c>
      <c r="D14" s="99">
        <v>101162058</v>
      </c>
      <c r="E14" s="178" t="s">
        <v>849</v>
      </c>
      <c r="F14" s="41" t="s">
        <v>9</v>
      </c>
      <c r="G14" s="271">
        <v>87910</v>
      </c>
    </row>
    <row r="15" spans="1:7" ht="180.6" x14ac:dyDescent="0.3">
      <c r="A15" s="41" t="s">
        <v>851</v>
      </c>
      <c r="B15" s="116">
        <v>44432</v>
      </c>
      <c r="C15" s="41" t="s">
        <v>597</v>
      </c>
      <c r="D15" s="99">
        <v>132016671</v>
      </c>
      <c r="E15" s="178" t="s">
        <v>852</v>
      </c>
      <c r="F15" s="41" t="s">
        <v>9</v>
      </c>
      <c r="G15" s="271">
        <v>30090</v>
      </c>
    </row>
    <row r="16" spans="1:7" x14ac:dyDescent="0.3">
      <c r="B16" s="121"/>
      <c r="C16" s="121"/>
      <c r="D16" s="121"/>
      <c r="E16" s="137" t="s">
        <v>36</v>
      </c>
      <c r="F16" s="122"/>
      <c r="G16" s="185">
        <f>SUM(G6:G15)</f>
        <v>705130.49</v>
      </c>
    </row>
    <row r="17" spans="1:7" x14ac:dyDescent="0.3">
      <c r="B17" s="121"/>
      <c r="C17" s="121"/>
      <c r="D17" s="121"/>
      <c r="E17" s="137"/>
      <c r="F17" s="122"/>
      <c r="G17" s="185"/>
    </row>
    <row r="18" spans="1:7" x14ac:dyDescent="0.3">
      <c r="B18" s="121"/>
      <c r="C18" s="121"/>
      <c r="D18" s="121"/>
      <c r="E18" s="137"/>
      <c r="F18" s="122"/>
      <c r="G18" s="185"/>
    </row>
    <row r="19" spans="1:7" x14ac:dyDescent="0.3">
      <c r="B19" s="144"/>
      <c r="C19" s="144"/>
      <c r="D19" s="144"/>
      <c r="E19" s="119"/>
      <c r="F19" s="119"/>
      <c r="G19" s="119"/>
    </row>
    <row r="20" spans="1:7" x14ac:dyDescent="0.3">
      <c r="F20" s="119"/>
      <c r="G20" s="119"/>
    </row>
    <row r="21" spans="1:7" x14ac:dyDescent="0.3">
      <c r="A21" s="859" t="s">
        <v>425</v>
      </c>
      <c r="B21" s="859"/>
      <c r="C21" s="859"/>
      <c r="D21" s="859"/>
      <c r="E21" s="859"/>
      <c r="F21" s="859"/>
      <c r="G21" s="859"/>
    </row>
    <row r="22" spans="1:7" x14ac:dyDescent="0.3">
      <c r="A22" s="854" t="s">
        <v>169</v>
      </c>
      <c r="B22" s="854"/>
      <c r="C22" s="854"/>
      <c r="D22" s="854"/>
      <c r="E22" s="854"/>
      <c r="F22" s="854"/>
      <c r="G22" s="854"/>
    </row>
  </sheetData>
  <mergeCells count="5">
    <mergeCell ref="A1:G1"/>
    <mergeCell ref="A2:G2"/>
    <mergeCell ref="A3:G3"/>
    <mergeCell ref="A21:G21"/>
    <mergeCell ref="A22:G22"/>
  </mergeCells>
  <pageMargins left="0.70866141732283472" right="0.31496062992125984" top="0.43" bottom="0.16" header="0.12" footer="0.12"/>
  <pageSetup scale="99" orientation="portrait"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21"/>
  <sheetViews>
    <sheetView zoomScale="120" zoomScaleNormal="120" workbookViewId="0">
      <selection activeCell="E14" sqref="E14"/>
    </sheetView>
  </sheetViews>
  <sheetFormatPr baseColWidth="10" defaultRowHeight="14.4" x14ac:dyDescent="0.3"/>
  <cols>
    <col min="1" max="1" width="20" customWidth="1"/>
    <col min="2" max="2" width="13.109375" customWidth="1"/>
    <col min="3" max="3" width="30.109375" customWidth="1"/>
    <col min="4" max="4" width="16" customWidth="1"/>
    <col min="5" max="5" width="14.33203125" customWidth="1"/>
  </cols>
  <sheetData>
    <row r="1" spans="1:5" ht="15.75" customHeight="1" x14ac:dyDescent="0.4">
      <c r="A1" s="838" t="s">
        <v>0</v>
      </c>
      <c r="B1" s="839"/>
      <c r="C1" s="839"/>
      <c r="D1" s="839"/>
      <c r="E1" s="840"/>
    </row>
    <row r="2" spans="1:5" x14ac:dyDescent="0.3">
      <c r="A2" s="841" t="s">
        <v>71</v>
      </c>
      <c r="B2" s="842"/>
      <c r="C2" s="842"/>
      <c r="D2" s="842"/>
      <c r="E2" s="843"/>
    </row>
    <row r="3" spans="1:5" x14ac:dyDescent="0.3">
      <c r="A3" s="841" t="s">
        <v>114</v>
      </c>
      <c r="B3" s="842"/>
      <c r="C3" s="842"/>
      <c r="D3" s="842"/>
      <c r="E3" s="843"/>
    </row>
    <row r="4" spans="1:5" ht="15" thickBot="1" x14ac:dyDescent="0.35">
      <c r="A4" s="844"/>
      <c r="B4" s="845"/>
      <c r="C4" s="845"/>
      <c r="D4" s="845"/>
      <c r="E4" s="846"/>
    </row>
    <row r="5" spans="1:5" ht="24.6" x14ac:dyDescent="0.3">
      <c r="A5" s="46" t="s">
        <v>73</v>
      </c>
      <c r="B5" s="31" t="s">
        <v>39</v>
      </c>
      <c r="C5" s="31" t="s">
        <v>74</v>
      </c>
      <c r="D5" s="31" t="s">
        <v>5</v>
      </c>
      <c r="E5" s="31" t="s">
        <v>75</v>
      </c>
    </row>
    <row r="6" spans="1:5" ht="124.2" x14ac:dyDescent="0.3">
      <c r="A6" s="11" t="s">
        <v>83</v>
      </c>
      <c r="B6" s="241">
        <v>43865</v>
      </c>
      <c r="C6" s="11" t="s">
        <v>115</v>
      </c>
      <c r="D6" s="11" t="s">
        <v>84</v>
      </c>
      <c r="E6" s="242">
        <v>100000</v>
      </c>
    </row>
    <row r="7" spans="1:5" ht="96.6" x14ac:dyDescent="0.3">
      <c r="A7" s="11" t="s">
        <v>87</v>
      </c>
      <c r="B7" s="241">
        <v>43868</v>
      </c>
      <c r="C7" s="11" t="s">
        <v>116</v>
      </c>
      <c r="D7" s="11" t="s">
        <v>88</v>
      </c>
      <c r="E7" s="242">
        <v>45599.14</v>
      </c>
    </row>
    <row r="8" spans="1:5" ht="82.8" x14ac:dyDescent="0.3">
      <c r="A8" s="11" t="s">
        <v>117</v>
      </c>
      <c r="B8" s="241">
        <v>43872</v>
      </c>
      <c r="C8" s="11" t="s">
        <v>118</v>
      </c>
      <c r="D8" s="11" t="s">
        <v>92</v>
      </c>
      <c r="E8" s="242">
        <v>11233.6</v>
      </c>
    </row>
    <row r="9" spans="1:5" ht="82.8" x14ac:dyDescent="0.3">
      <c r="A9" s="11" t="s">
        <v>95</v>
      </c>
      <c r="B9" s="241">
        <v>43873</v>
      </c>
      <c r="C9" s="11" t="s">
        <v>97</v>
      </c>
      <c r="D9" s="11" t="s">
        <v>96</v>
      </c>
      <c r="E9" s="242">
        <v>11600</v>
      </c>
    </row>
    <row r="10" spans="1:5" ht="207" x14ac:dyDescent="0.3">
      <c r="A10" s="11" t="s">
        <v>99</v>
      </c>
      <c r="B10" s="241">
        <v>43875</v>
      </c>
      <c r="C10" s="11" t="s">
        <v>101</v>
      </c>
      <c r="D10" s="11" t="s">
        <v>100</v>
      </c>
      <c r="E10" s="242">
        <v>103062</v>
      </c>
    </row>
    <row r="11" spans="1:5" ht="82.8" x14ac:dyDescent="0.3">
      <c r="A11" s="11" t="s">
        <v>103</v>
      </c>
      <c r="B11" s="241">
        <v>43875</v>
      </c>
      <c r="C11" s="11" t="s">
        <v>105</v>
      </c>
      <c r="D11" s="11" t="s">
        <v>104</v>
      </c>
      <c r="E11" s="242">
        <v>76972.31</v>
      </c>
    </row>
    <row r="12" spans="1:5" ht="55.2" x14ac:dyDescent="0.3">
      <c r="A12" s="243" t="s">
        <v>107</v>
      </c>
      <c r="B12" s="241">
        <v>43881</v>
      </c>
      <c r="C12" s="11" t="s">
        <v>109</v>
      </c>
      <c r="D12" s="11" t="s">
        <v>108</v>
      </c>
      <c r="E12" s="244">
        <v>19985.71</v>
      </c>
    </row>
    <row r="13" spans="1:5" ht="82.8" x14ac:dyDescent="0.3">
      <c r="A13" s="11" t="s">
        <v>111</v>
      </c>
      <c r="B13" s="241">
        <v>43882</v>
      </c>
      <c r="C13" s="11" t="s">
        <v>113</v>
      </c>
      <c r="D13" s="243" t="s">
        <v>112</v>
      </c>
      <c r="E13" s="245">
        <v>108560</v>
      </c>
    </row>
    <row r="14" spans="1:5" ht="179.4" x14ac:dyDescent="0.3">
      <c r="A14" s="243" t="s">
        <v>119</v>
      </c>
      <c r="B14" s="246">
        <v>43881</v>
      </c>
      <c r="C14" s="248" t="s">
        <v>120</v>
      </c>
      <c r="D14" s="11" t="s">
        <v>57</v>
      </c>
      <c r="E14" s="242">
        <v>33965.589999999997</v>
      </c>
    </row>
    <row r="15" spans="1:5" x14ac:dyDescent="0.3">
      <c r="A15" s="47"/>
      <c r="B15" s="47"/>
      <c r="C15" s="249" t="s">
        <v>397</v>
      </c>
      <c r="D15" s="247"/>
      <c r="E15" s="48">
        <f>SUM(E6:E14)</f>
        <v>510978.35</v>
      </c>
    </row>
    <row r="16" spans="1:5" x14ac:dyDescent="0.3">
      <c r="A16" s="47"/>
      <c r="B16" s="47"/>
      <c r="C16" s="47"/>
      <c r="D16" s="47"/>
      <c r="E16" s="47"/>
    </row>
    <row r="17" spans="1:9" x14ac:dyDescent="0.3">
      <c r="A17" s="47"/>
      <c r="B17" s="47"/>
      <c r="C17" s="47"/>
      <c r="D17" s="47"/>
      <c r="E17" s="47"/>
    </row>
    <row r="18" spans="1:9" ht="16.5" customHeight="1" x14ac:dyDescent="0.3">
      <c r="A18" s="847"/>
      <c r="B18" s="847"/>
      <c r="C18" s="847"/>
      <c r="D18" s="847"/>
      <c r="E18" s="847"/>
    </row>
    <row r="19" spans="1:9" ht="18" customHeight="1" x14ac:dyDescent="0.35">
      <c r="A19" s="836" t="s">
        <v>28</v>
      </c>
      <c r="B19" s="836"/>
      <c r="C19" s="836"/>
      <c r="D19" s="836"/>
      <c r="E19" s="836"/>
      <c r="F19" s="250"/>
      <c r="G19" s="250"/>
      <c r="H19" s="250"/>
      <c r="I19" s="250"/>
    </row>
    <row r="20" spans="1:9" ht="19.5" customHeight="1" x14ac:dyDescent="0.35">
      <c r="A20" s="837" t="s">
        <v>169</v>
      </c>
      <c r="B20" s="837"/>
      <c r="C20" s="837"/>
      <c r="D20" s="837"/>
      <c r="E20" s="837"/>
      <c r="F20" s="251"/>
      <c r="G20" s="251"/>
      <c r="H20" s="251"/>
      <c r="I20" s="251"/>
    </row>
    <row r="21" spans="1:9" x14ac:dyDescent="0.3">
      <c r="A21" s="45"/>
      <c r="B21" s="45"/>
      <c r="C21" s="45"/>
      <c r="D21" s="45"/>
      <c r="E21" s="45"/>
    </row>
  </sheetData>
  <mergeCells count="7">
    <mergeCell ref="A19:E19"/>
    <mergeCell ref="A20:E20"/>
    <mergeCell ref="A1:E1"/>
    <mergeCell ref="A2:E2"/>
    <mergeCell ref="A3:E3"/>
    <mergeCell ref="A4:E4"/>
    <mergeCell ref="A18:E18"/>
  </mergeCells>
  <pageMargins left="0.57999999999999996" right="0.21" top="0.75" bottom="0.75" header="0.3" footer="0.3"/>
  <pageSetup paperSize="9" orientation="portrait" r:id="rId1"/>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2:I30"/>
  <sheetViews>
    <sheetView topLeftCell="A3" workbookViewId="0">
      <selection activeCell="B8" sqref="B8"/>
    </sheetView>
  </sheetViews>
  <sheetFormatPr baseColWidth="10" defaultRowHeight="14.4" x14ac:dyDescent="0.3"/>
  <cols>
    <col min="2" max="2" width="14" customWidth="1"/>
    <col min="3" max="3" width="16" customWidth="1"/>
    <col min="4" max="4" width="16.44140625" customWidth="1"/>
    <col min="5" max="5" width="15.5546875" customWidth="1"/>
    <col min="6" max="6" width="13.5546875" customWidth="1"/>
    <col min="7" max="7" width="24.33203125" customWidth="1"/>
    <col min="8" max="8" width="14.44140625" customWidth="1"/>
    <col min="9" max="9" width="15.33203125" customWidth="1"/>
  </cols>
  <sheetData>
    <row r="2" spans="1:9" ht="16.2" x14ac:dyDescent="0.4">
      <c r="A2" s="855" t="s">
        <v>0</v>
      </c>
      <c r="B2" s="856"/>
      <c r="C2" s="856"/>
      <c r="D2" s="856"/>
      <c r="E2" s="856"/>
      <c r="F2" s="856"/>
      <c r="G2" s="856"/>
      <c r="H2" s="856"/>
      <c r="I2" s="857"/>
    </row>
    <row r="3" spans="1:9" x14ac:dyDescent="0.3">
      <c r="A3" s="876" t="s">
        <v>188</v>
      </c>
      <c r="B3" s="877"/>
      <c r="C3" s="877"/>
      <c r="D3" s="877"/>
      <c r="E3" s="877"/>
      <c r="F3" s="877"/>
      <c r="G3" s="877"/>
      <c r="H3" s="877"/>
      <c r="I3" s="878"/>
    </row>
    <row r="4" spans="1:9" x14ac:dyDescent="0.3">
      <c r="A4" s="876" t="s">
        <v>1012</v>
      </c>
      <c r="B4" s="877"/>
      <c r="C4" s="877"/>
      <c r="D4" s="877"/>
      <c r="E4" s="877"/>
      <c r="F4" s="877"/>
      <c r="G4" s="877"/>
      <c r="H4" s="877"/>
      <c r="I4" s="878"/>
    </row>
    <row r="5" spans="1:9" x14ac:dyDescent="0.3">
      <c r="A5" s="876"/>
      <c r="B5" s="877"/>
      <c r="C5" s="877"/>
      <c r="D5" s="877"/>
      <c r="E5" s="877"/>
      <c r="F5" s="877"/>
      <c r="G5" s="877"/>
      <c r="H5" s="877"/>
      <c r="I5" s="878"/>
    </row>
    <row r="6" spans="1:9" x14ac:dyDescent="0.3">
      <c r="A6" s="113"/>
      <c r="B6" s="113"/>
      <c r="C6" s="113"/>
      <c r="D6" s="113"/>
      <c r="E6" s="113"/>
      <c r="F6" s="113"/>
      <c r="G6" s="113"/>
      <c r="H6" s="113"/>
      <c r="I6" s="113"/>
    </row>
    <row r="7" spans="1:9" ht="24.6" x14ac:dyDescent="0.3">
      <c r="A7" s="7" t="s">
        <v>2</v>
      </c>
      <c r="B7" s="7" t="s">
        <v>3</v>
      </c>
      <c r="C7" s="115" t="s">
        <v>81</v>
      </c>
      <c r="D7" s="7" t="s">
        <v>341</v>
      </c>
      <c r="E7" s="114" t="s">
        <v>5</v>
      </c>
      <c r="F7" s="114" t="s">
        <v>6</v>
      </c>
      <c r="G7" s="114" t="s">
        <v>7</v>
      </c>
      <c r="H7" s="7" t="s">
        <v>8</v>
      </c>
      <c r="I7" s="7" t="s">
        <v>34</v>
      </c>
    </row>
    <row r="8" spans="1:9" ht="199.5" customHeight="1" x14ac:dyDescent="0.3">
      <c r="B8" s="126" t="s">
        <v>868</v>
      </c>
      <c r="C8" s="283" t="s">
        <v>867</v>
      </c>
      <c r="D8" s="305">
        <v>44442</v>
      </c>
      <c r="E8" s="281" t="s">
        <v>421</v>
      </c>
      <c r="F8" s="281">
        <v>131155091</v>
      </c>
      <c r="G8" s="281" t="s">
        <v>869</v>
      </c>
      <c r="H8" s="281" t="s">
        <v>9</v>
      </c>
      <c r="I8" s="294">
        <v>115935</v>
      </c>
    </row>
    <row r="9" spans="1:9" ht="132.6" x14ac:dyDescent="0.3">
      <c r="A9" s="275"/>
      <c r="B9" s="41" t="s">
        <v>870</v>
      </c>
      <c r="C9" s="41" t="s">
        <v>871</v>
      </c>
      <c r="D9" s="42">
        <v>44442</v>
      </c>
      <c r="E9" s="41" t="s">
        <v>409</v>
      </c>
      <c r="F9" s="41">
        <v>131309607</v>
      </c>
      <c r="G9" s="41" t="s">
        <v>872</v>
      </c>
      <c r="H9" s="41" t="s">
        <v>9</v>
      </c>
      <c r="I9" s="43">
        <v>92040</v>
      </c>
    </row>
    <row r="10" spans="1:9" ht="30.75" customHeight="1" x14ac:dyDescent="0.3">
      <c r="A10" s="274"/>
      <c r="B10" s="42" t="s">
        <v>808</v>
      </c>
      <c r="C10" s="41" t="s">
        <v>808</v>
      </c>
      <c r="D10" s="42" t="s">
        <v>808</v>
      </c>
      <c r="E10" s="41" t="s">
        <v>808</v>
      </c>
      <c r="F10" s="41" t="s">
        <v>808</v>
      </c>
      <c r="G10" s="41" t="s">
        <v>808</v>
      </c>
      <c r="H10" s="41" t="s">
        <v>808</v>
      </c>
      <c r="I10" s="295" t="s">
        <v>808</v>
      </c>
    </row>
    <row r="11" spans="1:9" ht="132.6" x14ac:dyDescent="0.3">
      <c r="A11" s="274"/>
      <c r="B11" s="41" t="s">
        <v>873</v>
      </c>
      <c r="C11" s="41" t="s">
        <v>874</v>
      </c>
      <c r="D11" s="42">
        <v>44445</v>
      </c>
      <c r="E11" s="41" t="s">
        <v>875</v>
      </c>
      <c r="F11" s="41"/>
      <c r="G11" s="41" t="s">
        <v>876</v>
      </c>
      <c r="H11" s="41" t="s">
        <v>9</v>
      </c>
      <c r="I11" s="43">
        <v>49560</v>
      </c>
    </row>
    <row r="12" spans="1:9" ht="72.599999999999994" x14ac:dyDescent="0.3">
      <c r="A12" s="270"/>
      <c r="B12" s="41" t="s">
        <v>877</v>
      </c>
      <c r="C12" s="41" t="s">
        <v>878</v>
      </c>
      <c r="D12" s="42">
        <v>44446</v>
      </c>
      <c r="E12" s="41" t="s">
        <v>879</v>
      </c>
      <c r="F12" s="41">
        <v>124033421</v>
      </c>
      <c r="G12" s="41" t="s">
        <v>880</v>
      </c>
      <c r="H12" s="41" t="s">
        <v>916</v>
      </c>
      <c r="I12" s="43">
        <v>795000</v>
      </c>
    </row>
    <row r="13" spans="1:9" ht="144.6" x14ac:dyDescent="0.3">
      <c r="A13" s="270"/>
      <c r="B13" s="41" t="s">
        <v>881</v>
      </c>
      <c r="C13" s="41" t="s">
        <v>882</v>
      </c>
      <c r="D13" s="42">
        <v>44447</v>
      </c>
      <c r="E13" s="41" t="s">
        <v>883</v>
      </c>
      <c r="F13" s="41">
        <v>112684931</v>
      </c>
      <c r="G13" s="41" t="s">
        <v>884</v>
      </c>
      <c r="H13" s="41" t="s">
        <v>9</v>
      </c>
      <c r="I13" s="43">
        <v>130909.2</v>
      </c>
    </row>
    <row r="14" spans="1:9" x14ac:dyDescent="0.3">
      <c r="A14" s="270" t="s">
        <v>808</v>
      </c>
      <c r="B14" s="41" t="s">
        <v>808</v>
      </c>
      <c r="C14" s="41" t="s">
        <v>808</v>
      </c>
      <c r="D14" s="116" t="s">
        <v>808</v>
      </c>
      <c r="E14" s="41" t="s">
        <v>808</v>
      </c>
      <c r="F14" s="99" t="s">
        <v>808</v>
      </c>
      <c r="G14" s="41" t="s">
        <v>808</v>
      </c>
      <c r="H14" s="41" t="s">
        <v>808</v>
      </c>
      <c r="I14" s="271" t="s">
        <v>808</v>
      </c>
    </row>
    <row r="15" spans="1:9" ht="108.6" x14ac:dyDescent="0.3">
      <c r="A15" s="270" t="s">
        <v>886</v>
      </c>
      <c r="B15" s="178"/>
      <c r="C15" s="178" t="s">
        <v>887</v>
      </c>
      <c r="D15" s="42">
        <v>44449</v>
      </c>
      <c r="E15" s="41" t="s">
        <v>888</v>
      </c>
      <c r="F15" s="99">
        <v>131712452</v>
      </c>
      <c r="G15" s="41" t="s">
        <v>889</v>
      </c>
      <c r="H15" s="178" t="s">
        <v>9</v>
      </c>
      <c r="I15" s="271">
        <v>119475</v>
      </c>
    </row>
    <row r="16" spans="1:9" ht="72.599999999999994" x14ac:dyDescent="0.3">
      <c r="A16" s="270" t="s">
        <v>890</v>
      </c>
      <c r="B16" s="178"/>
      <c r="C16" s="41" t="s">
        <v>891</v>
      </c>
      <c r="D16" s="116">
        <v>44453</v>
      </c>
      <c r="E16" s="41" t="s">
        <v>892</v>
      </c>
      <c r="F16" s="99">
        <v>132086058</v>
      </c>
      <c r="G16" s="178" t="s">
        <v>893</v>
      </c>
      <c r="H16" s="178" t="s">
        <v>9</v>
      </c>
      <c r="I16" s="271">
        <v>43955</v>
      </c>
    </row>
    <row r="17" spans="1:9" ht="132.6" x14ac:dyDescent="0.3">
      <c r="A17" s="270" t="s">
        <v>894</v>
      </c>
      <c r="B17" s="130"/>
      <c r="C17" s="41" t="s">
        <v>895</v>
      </c>
      <c r="D17" s="116">
        <v>44455</v>
      </c>
      <c r="E17" s="41" t="s">
        <v>914</v>
      </c>
      <c r="F17" s="99">
        <v>131037119</v>
      </c>
      <c r="G17" s="178" t="s">
        <v>896</v>
      </c>
      <c r="H17" s="178" t="s">
        <v>9</v>
      </c>
      <c r="I17" s="271">
        <v>29806.799999999999</v>
      </c>
    </row>
    <row r="18" spans="1:9" ht="108.6" x14ac:dyDescent="0.3">
      <c r="A18" s="273" t="s">
        <v>897</v>
      </c>
      <c r="B18" s="40"/>
      <c r="C18" s="41" t="s">
        <v>898</v>
      </c>
      <c r="D18" s="116">
        <v>44462</v>
      </c>
      <c r="E18" s="41" t="s">
        <v>155</v>
      </c>
      <c r="F18" s="99">
        <v>130271747</v>
      </c>
      <c r="G18" s="178" t="s">
        <v>899</v>
      </c>
      <c r="H18" s="178" t="s">
        <v>31</v>
      </c>
      <c r="I18" s="271">
        <v>169923.9</v>
      </c>
    </row>
    <row r="19" spans="1:9" ht="108.6" x14ac:dyDescent="0.3">
      <c r="A19" s="270"/>
      <c r="B19" s="178" t="s">
        <v>900</v>
      </c>
      <c r="C19" s="41" t="s">
        <v>901</v>
      </c>
      <c r="D19" s="116">
        <v>44462</v>
      </c>
      <c r="E19" s="41" t="s">
        <v>902</v>
      </c>
      <c r="F19" s="99">
        <v>101117125</v>
      </c>
      <c r="G19" s="178" t="s">
        <v>903</v>
      </c>
      <c r="H19" s="41" t="s">
        <v>31</v>
      </c>
      <c r="I19" s="271">
        <v>590000</v>
      </c>
    </row>
    <row r="20" spans="1:9" ht="120.6" x14ac:dyDescent="0.3">
      <c r="A20" s="270"/>
      <c r="B20" s="178" t="s">
        <v>904</v>
      </c>
      <c r="C20" s="41" t="s">
        <v>905</v>
      </c>
      <c r="D20" s="116">
        <v>44462</v>
      </c>
      <c r="E20" s="41" t="s">
        <v>906</v>
      </c>
      <c r="F20" s="99">
        <v>131502822</v>
      </c>
      <c r="G20" s="178" t="s">
        <v>907</v>
      </c>
      <c r="H20" s="41" t="s">
        <v>9</v>
      </c>
      <c r="I20" s="271">
        <v>62599</v>
      </c>
    </row>
    <row r="21" spans="1:9" ht="96.6" x14ac:dyDescent="0.3">
      <c r="A21" s="301" t="s">
        <v>908</v>
      </c>
      <c r="C21" s="296" t="s">
        <v>885</v>
      </c>
      <c r="D21" s="297">
        <v>44462</v>
      </c>
      <c r="E21" s="296" t="s">
        <v>155</v>
      </c>
      <c r="F21" s="298">
        <v>130271747</v>
      </c>
      <c r="G21" s="299" t="s">
        <v>909</v>
      </c>
      <c r="H21" s="296" t="s">
        <v>31</v>
      </c>
      <c r="I21" s="300">
        <v>581225.14</v>
      </c>
    </row>
    <row r="22" spans="1:9" ht="120.6" x14ac:dyDescent="0.3">
      <c r="A22" s="270" t="s">
        <v>910</v>
      </c>
      <c r="B22" s="130"/>
      <c r="C22" s="41" t="s">
        <v>911</v>
      </c>
      <c r="D22" s="116">
        <v>44462</v>
      </c>
      <c r="E22" s="41" t="s">
        <v>912</v>
      </c>
      <c r="F22" s="99">
        <v>101103612</v>
      </c>
      <c r="G22" s="178" t="s">
        <v>913</v>
      </c>
      <c r="H22" s="41" t="s">
        <v>9</v>
      </c>
      <c r="I22" s="271">
        <v>114847.85</v>
      </c>
    </row>
    <row r="23" spans="1:9" x14ac:dyDescent="0.3">
      <c r="A23" s="47"/>
      <c r="B23" s="118"/>
      <c r="C23" s="238"/>
      <c r="D23" s="276"/>
      <c r="E23" s="238"/>
      <c r="F23" s="121"/>
      <c r="G23" s="137" t="s">
        <v>36</v>
      </c>
      <c r="H23" s="121"/>
      <c r="I23" s="35">
        <f>SUM(I8:I22)</f>
        <v>2895276.89</v>
      </c>
    </row>
    <row r="26" spans="1:9" x14ac:dyDescent="0.3">
      <c r="A26" s="47"/>
      <c r="B26" s="118"/>
      <c r="C26" s="238"/>
      <c r="D26" s="276"/>
      <c r="E26" s="238"/>
      <c r="F26" s="121"/>
      <c r="G26" s="137"/>
      <c r="H26" s="121"/>
      <c r="I26" s="278"/>
    </row>
    <row r="27" spans="1:9" x14ac:dyDescent="0.3">
      <c r="A27" s="47"/>
      <c r="B27" s="118"/>
      <c r="C27" s="238"/>
      <c r="D27" s="276"/>
      <c r="E27" s="238"/>
      <c r="F27" s="121"/>
      <c r="G27" s="277"/>
      <c r="H27" s="121"/>
      <c r="I27" s="278"/>
    </row>
    <row r="28" spans="1:9" x14ac:dyDescent="0.3">
      <c r="A28" s="47"/>
      <c r="B28" s="118"/>
      <c r="C28" s="238"/>
      <c r="D28" s="276"/>
      <c r="E28" s="238"/>
      <c r="F28" s="121"/>
      <c r="G28" s="277"/>
      <c r="H28" s="121"/>
      <c r="I28" s="278"/>
    </row>
    <row r="29" spans="1:9" x14ac:dyDescent="0.3">
      <c r="A29" s="859" t="s">
        <v>373</v>
      </c>
      <c r="B29" s="859"/>
      <c r="C29" s="859"/>
      <c r="D29" s="859"/>
      <c r="E29" s="859"/>
      <c r="F29" s="859"/>
      <c r="G29" s="859"/>
      <c r="H29" s="859"/>
      <c r="I29" s="859"/>
    </row>
    <row r="30" spans="1:9" x14ac:dyDescent="0.3">
      <c r="A30" s="854" t="s">
        <v>169</v>
      </c>
      <c r="B30" s="854"/>
      <c r="C30" s="854"/>
      <c r="D30" s="854"/>
      <c r="E30" s="854"/>
      <c r="F30" s="854"/>
      <c r="G30" s="854"/>
      <c r="H30" s="854"/>
      <c r="I30" s="854"/>
    </row>
  </sheetData>
  <mergeCells count="6">
    <mergeCell ref="A30:I30"/>
    <mergeCell ref="A2:I2"/>
    <mergeCell ref="A3:I3"/>
    <mergeCell ref="A4:I4"/>
    <mergeCell ref="A5:I5"/>
    <mergeCell ref="A29:I29"/>
  </mergeCells>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H66"/>
  <sheetViews>
    <sheetView view="pageBreakPreview" topLeftCell="A39" zoomScale="60" workbookViewId="0">
      <selection activeCell="I52" sqref="I52"/>
    </sheetView>
  </sheetViews>
  <sheetFormatPr baseColWidth="10" defaultRowHeight="14.4" x14ac:dyDescent="0.3"/>
  <cols>
    <col min="1" max="1" width="26.109375" customWidth="1"/>
    <col min="2" max="2" width="14.109375" customWidth="1"/>
    <col min="3" max="3" width="26.44140625" customWidth="1"/>
    <col min="4" max="4" width="28.33203125" customWidth="1"/>
    <col min="5" max="5" width="43.6640625" customWidth="1"/>
    <col min="6" max="6" width="26.109375" customWidth="1"/>
  </cols>
  <sheetData>
    <row r="1" spans="1:6" ht="15.6" x14ac:dyDescent="0.3">
      <c r="A1" s="24"/>
      <c r="B1" s="24"/>
      <c r="C1" s="24"/>
      <c r="D1" s="24"/>
      <c r="E1" s="24"/>
      <c r="F1" s="24"/>
    </row>
    <row r="2" spans="1:6" ht="15.6" x14ac:dyDescent="0.3">
      <c r="A2" s="24"/>
      <c r="B2" s="24"/>
      <c r="C2" s="24"/>
      <c r="D2" s="24"/>
      <c r="E2" s="24"/>
      <c r="F2" s="24"/>
    </row>
    <row r="3" spans="1:6" ht="15.6" x14ac:dyDescent="0.3">
      <c r="A3" s="24"/>
      <c r="B3" s="24"/>
      <c r="C3" s="24"/>
      <c r="D3" s="24"/>
      <c r="E3" s="24"/>
      <c r="F3" s="24"/>
    </row>
    <row r="4" spans="1:6" ht="15.6" x14ac:dyDescent="0.3">
      <c r="A4" s="24"/>
      <c r="B4" s="24"/>
      <c r="C4" s="24"/>
      <c r="D4" s="24"/>
      <c r="E4" s="24"/>
      <c r="F4" s="24"/>
    </row>
    <row r="5" spans="1:6" ht="18.600000000000001" x14ac:dyDescent="0.45">
      <c r="A5" s="901" t="s">
        <v>71</v>
      </c>
      <c r="B5" s="902"/>
      <c r="C5" s="902"/>
      <c r="D5" s="902"/>
      <c r="E5" s="902"/>
      <c r="F5" s="905"/>
    </row>
    <row r="6" spans="1:6" ht="16.5" customHeight="1" x14ac:dyDescent="0.3">
      <c r="A6" s="903" t="s">
        <v>921</v>
      </c>
      <c r="B6" s="889"/>
      <c r="C6" s="889"/>
      <c r="D6" s="889"/>
      <c r="E6" s="889"/>
      <c r="F6" s="904"/>
    </row>
    <row r="7" spans="1:6" ht="16.5" customHeight="1" x14ac:dyDescent="0.3">
      <c r="A7" s="306"/>
      <c r="B7" s="306"/>
      <c r="C7" s="306"/>
      <c r="D7" s="306"/>
      <c r="E7" s="306"/>
      <c r="F7" s="306"/>
    </row>
    <row r="8" spans="1:6" ht="37.5" customHeight="1" x14ac:dyDescent="0.3">
      <c r="A8" s="307" t="s">
        <v>81</v>
      </c>
      <c r="B8" s="308" t="s">
        <v>39</v>
      </c>
      <c r="C8" s="308" t="s">
        <v>5</v>
      </c>
      <c r="D8" s="309" t="s">
        <v>6</v>
      </c>
      <c r="E8" s="309" t="s">
        <v>219</v>
      </c>
      <c r="F8" s="308" t="s">
        <v>34</v>
      </c>
    </row>
    <row r="9" spans="1:6" ht="271.5" customHeight="1" x14ac:dyDescent="0.3">
      <c r="A9" s="310" t="s">
        <v>867</v>
      </c>
      <c r="B9" s="311">
        <v>44442</v>
      </c>
      <c r="C9" s="312" t="s">
        <v>421</v>
      </c>
      <c r="D9" s="312">
        <v>131155091</v>
      </c>
      <c r="E9" s="312" t="s">
        <v>869</v>
      </c>
      <c r="F9" s="313">
        <v>115935</v>
      </c>
    </row>
    <row r="10" spans="1:6" ht="193.5" customHeight="1" x14ac:dyDescent="0.3">
      <c r="A10" s="314" t="s">
        <v>871</v>
      </c>
      <c r="B10" s="315">
        <v>44442</v>
      </c>
      <c r="C10" s="314" t="s">
        <v>409</v>
      </c>
      <c r="D10" s="314">
        <v>131309607</v>
      </c>
      <c r="E10" s="314" t="s">
        <v>872</v>
      </c>
      <c r="F10" s="316">
        <v>92040</v>
      </c>
    </row>
    <row r="11" spans="1:6" ht="182.25" customHeight="1" x14ac:dyDescent="0.3">
      <c r="A11" s="314" t="s">
        <v>874</v>
      </c>
      <c r="B11" s="315">
        <v>44445</v>
      </c>
      <c r="C11" s="314" t="s">
        <v>875</v>
      </c>
      <c r="D11" s="314">
        <v>132025407</v>
      </c>
      <c r="E11" s="314" t="s">
        <v>876</v>
      </c>
      <c r="F11" s="316">
        <v>49560</v>
      </c>
    </row>
    <row r="12" spans="1:6" ht="196.5" customHeight="1" x14ac:dyDescent="0.3">
      <c r="A12" s="314" t="s">
        <v>882</v>
      </c>
      <c r="B12" s="315">
        <v>44447</v>
      </c>
      <c r="C12" s="314" t="s">
        <v>883</v>
      </c>
      <c r="D12" s="314">
        <v>112684931</v>
      </c>
      <c r="E12" s="314" t="s">
        <v>884</v>
      </c>
      <c r="F12" s="316">
        <v>130909.2</v>
      </c>
    </row>
    <row r="13" spans="1:6" ht="141.75" customHeight="1" x14ac:dyDescent="0.3">
      <c r="A13" s="314" t="s">
        <v>891</v>
      </c>
      <c r="B13" s="317">
        <v>44453</v>
      </c>
      <c r="C13" s="314" t="s">
        <v>918</v>
      </c>
      <c r="D13" s="318">
        <v>132086058</v>
      </c>
      <c r="E13" s="319" t="s">
        <v>893</v>
      </c>
      <c r="F13" s="320">
        <v>43955</v>
      </c>
    </row>
    <row r="14" spans="1:6" ht="116.25" customHeight="1" x14ac:dyDescent="0.3">
      <c r="A14" s="314" t="s">
        <v>895</v>
      </c>
      <c r="B14" s="317">
        <v>44455</v>
      </c>
      <c r="C14" s="314" t="s">
        <v>919</v>
      </c>
      <c r="D14" s="318">
        <v>131037119</v>
      </c>
      <c r="E14" s="319" t="s">
        <v>896</v>
      </c>
      <c r="F14" s="320">
        <v>29806.799999999999</v>
      </c>
    </row>
    <row r="15" spans="1:6" ht="113.25" customHeight="1" x14ac:dyDescent="0.3">
      <c r="A15" s="314" t="s">
        <v>905</v>
      </c>
      <c r="B15" s="317">
        <v>44462</v>
      </c>
      <c r="C15" s="314" t="s">
        <v>920</v>
      </c>
      <c r="D15" s="318">
        <v>131502822</v>
      </c>
      <c r="E15" s="319" t="s">
        <v>907</v>
      </c>
      <c r="F15" s="320">
        <v>62599</v>
      </c>
    </row>
    <row r="16" spans="1:6" ht="105.75" customHeight="1" x14ac:dyDescent="0.3">
      <c r="A16" s="314" t="s">
        <v>911</v>
      </c>
      <c r="B16" s="317">
        <v>44462</v>
      </c>
      <c r="C16" s="314" t="s">
        <v>912</v>
      </c>
      <c r="D16" s="318">
        <v>101103612</v>
      </c>
      <c r="E16" s="319" t="s">
        <v>913</v>
      </c>
      <c r="F16" s="320">
        <v>114847.85</v>
      </c>
    </row>
    <row r="17" spans="1:6" ht="15.6" x14ac:dyDescent="0.3">
      <c r="A17" s="24"/>
      <c r="B17" s="321"/>
      <c r="C17" s="321"/>
      <c r="D17" s="321"/>
      <c r="E17" s="322" t="s">
        <v>36</v>
      </c>
      <c r="F17" s="323">
        <f>SUM(F9:F16)</f>
        <v>639652.85</v>
      </c>
    </row>
    <row r="18" spans="1:6" ht="15.6" x14ac:dyDescent="0.3">
      <c r="A18" s="24"/>
      <c r="B18" s="321"/>
      <c r="C18" s="321"/>
      <c r="D18" s="321"/>
      <c r="E18" s="322"/>
      <c r="F18" s="323"/>
    </row>
    <row r="19" spans="1:6" ht="15.6" x14ac:dyDescent="0.3">
      <c r="A19" s="24"/>
      <c r="B19" s="24"/>
      <c r="C19" s="24"/>
      <c r="D19" s="24"/>
      <c r="E19" s="24"/>
      <c r="F19" s="24"/>
    </row>
    <row r="20" spans="1:6" ht="15.6" x14ac:dyDescent="0.3">
      <c r="A20" s="836" t="s">
        <v>425</v>
      </c>
      <c r="B20" s="836"/>
      <c r="C20" s="836"/>
      <c r="D20" s="836"/>
      <c r="E20" s="836"/>
      <c r="F20" s="836"/>
    </row>
    <row r="21" spans="1:6" ht="15.6" x14ac:dyDescent="0.3">
      <c r="A21" s="837" t="s">
        <v>169</v>
      </c>
      <c r="B21" s="837"/>
      <c r="C21" s="837"/>
      <c r="D21" s="837"/>
      <c r="E21" s="837"/>
      <c r="F21" s="837"/>
    </row>
    <row r="22" spans="1:6" ht="15.6" x14ac:dyDescent="0.3">
      <c r="A22" s="324"/>
      <c r="B22" s="324"/>
      <c r="C22" s="324"/>
      <c r="D22" s="324"/>
      <c r="E22" s="324"/>
      <c r="F22" s="324"/>
    </row>
    <row r="23" spans="1:6" ht="15.6" x14ac:dyDescent="0.3">
      <c r="A23" s="324"/>
      <c r="B23" s="324"/>
      <c r="C23" s="324"/>
      <c r="D23" s="324"/>
      <c r="E23" s="324"/>
      <c r="F23" s="324"/>
    </row>
    <row r="24" spans="1:6" ht="15.6" x14ac:dyDescent="0.3">
      <c r="A24" s="324"/>
      <c r="B24" s="324"/>
      <c r="C24" s="324"/>
      <c r="D24" s="324"/>
      <c r="E24" s="324"/>
      <c r="F24" s="324"/>
    </row>
    <row r="25" spans="1:6" ht="15.6" x14ac:dyDescent="0.3">
      <c r="A25" s="324"/>
      <c r="B25" s="324"/>
      <c r="C25" s="324"/>
      <c r="D25" s="324"/>
      <c r="E25" s="324"/>
      <c r="F25" s="324"/>
    </row>
    <row r="26" spans="1:6" ht="15.6" x14ac:dyDescent="0.3">
      <c r="A26" s="324"/>
      <c r="B26" s="324"/>
      <c r="C26" s="324"/>
      <c r="D26" s="324"/>
      <c r="E26" s="324"/>
      <c r="F26" s="324"/>
    </row>
    <row r="27" spans="1:6" ht="15.6" x14ac:dyDescent="0.3">
      <c r="A27" s="24"/>
      <c r="B27" s="24"/>
      <c r="C27" s="24"/>
      <c r="D27" s="24"/>
      <c r="E27" s="24"/>
      <c r="F27" s="24"/>
    </row>
    <row r="28" spans="1:6" ht="15.6" x14ac:dyDescent="0.3">
      <c r="A28" s="24"/>
      <c r="B28" s="24"/>
      <c r="C28" s="24"/>
      <c r="D28" s="24"/>
      <c r="E28" s="24"/>
      <c r="F28" s="24"/>
    </row>
    <row r="29" spans="1:6" ht="17.25" customHeight="1" x14ac:dyDescent="0.45">
      <c r="A29" s="901" t="s">
        <v>915</v>
      </c>
      <c r="B29" s="902"/>
      <c r="C29" s="902"/>
      <c r="D29" s="902"/>
      <c r="E29" s="902"/>
      <c r="F29" s="902"/>
    </row>
    <row r="30" spans="1:6" ht="15" customHeight="1" x14ac:dyDescent="0.3">
      <c r="A30" s="903" t="s">
        <v>921</v>
      </c>
      <c r="B30" s="889"/>
      <c r="C30" s="889"/>
      <c r="D30" s="889"/>
      <c r="E30" s="889"/>
      <c r="F30" s="904"/>
    </row>
    <row r="31" spans="1:6" ht="13.5" customHeight="1" x14ac:dyDescent="0.3">
      <c r="A31" s="306"/>
      <c r="B31" s="306"/>
      <c r="C31" s="306"/>
      <c r="D31" s="306"/>
      <c r="E31" s="306"/>
      <c r="F31" s="306"/>
    </row>
    <row r="32" spans="1:6" ht="40.5" customHeight="1" x14ac:dyDescent="0.3">
      <c r="A32" s="325" t="s">
        <v>81</v>
      </c>
      <c r="B32" s="326" t="s">
        <v>39</v>
      </c>
      <c r="C32" s="326" t="s">
        <v>5</v>
      </c>
      <c r="D32" s="327" t="s">
        <v>6</v>
      </c>
      <c r="E32" s="327" t="s">
        <v>219</v>
      </c>
      <c r="F32" s="326" t="s">
        <v>34</v>
      </c>
    </row>
    <row r="33" spans="1:8" ht="201" customHeight="1" thickBot="1" x14ac:dyDescent="0.35">
      <c r="A33" s="319" t="s">
        <v>887</v>
      </c>
      <c r="B33" s="315">
        <v>44449</v>
      </c>
      <c r="C33" s="314" t="s">
        <v>888</v>
      </c>
      <c r="D33" s="318">
        <v>131712452</v>
      </c>
      <c r="E33" s="314" t="s">
        <v>889</v>
      </c>
      <c r="F33" s="320">
        <v>119475</v>
      </c>
    </row>
    <row r="34" spans="1:8" ht="179.25" customHeight="1" x14ac:dyDescent="0.3">
      <c r="A34" s="328" t="s">
        <v>885</v>
      </c>
      <c r="B34" s="329">
        <v>44461</v>
      </c>
      <c r="C34" s="330" t="s">
        <v>155</v>
      </c>
      <c r="D34" s="331">
        <v>130271747</v>
      </c>
      <c r="E34" s="332" t="s">
        <v>909</v>
      </c>
      <c r="F34" s="333">
        <v>581225.14</v>
      </c>
      <c r="G34" s="22"/>
      <c r="H34" s="22"/>
    </row>
    <row r="35" spans="1:8" ht="195.75" customHeight="1" thickBot="1" x14ac:dyDescent="0.35">
      <c r="A35" s="334" t="s">
        <v>898</v>
      </c>
      <c r="B35" s="335">
        <v>44461</v>
      </c>
      <c r="C35" s="336" t="s">
        <v>155</v>
      </c>
      <c r="D35" s="337">
        <v>130271747</v>
      </c>
      <c r="E35" s="338" t="s">
        <v>899</v>
      </c>
      <c r="F35" s="339">
        <v>169923.9</v>
      </c>
      <c r="G35" s="20"/>
      <c r="H35" s="20"/>
    </row>
    <row r="36" spans="1:8" ht="15.6" x14ac:dyDescent="0.3">
      <c r="A36" s="24"/>
      <c r="B36" s="24"/>
      <c r="C36" s="24"/>
      <c r="D36" s="24"/>
      <c r="E36" s="322" t="s">
        <v>36</v>
      </c>
      <c r="F36" s="67">
        <f>SUM(F33:F35)</f>
        <v>870624.04</v>
      </c>
    </row>
    <row r="37" spans="1:8" ht="15.6" x14ac:dyDescent="0.3">
      <c r="A37" s="24"/>
      <c r="B37" s="24"/>
      <c r="C37" s="24"/>
      <c r="D37" s="24"/>
      <c r="E37" s="322"/>
      <c r="F37" s="67"/>
    </row>
    <row r="38" spans="1:8" ht="15.6" x14ac:dyDescent="0.3">
      <c r="A38" s="24"/>
      <c r="B38" s="24"/>
      <c r="C38" s="24"/>
      <c r="D38" s="24"/>
      <c r="E38" s="322"/>
      <c r="F38" s="67"/>
    </row>
    <row r="39" spans="1:8" ht="15.6" x14ac:dyDescent="0.3">
      <c r="A39" s="24"/>
      <c r="B39" s="24"/>
      <c r="C39" s="24"/>
      <c r="D39" s="24"/>
      <c r="E39" s="340"/>
      <c r="F39" s="67"/>
    </row>
    <row r="40" spans="1:8" ht="24.75" customHeight="1" x14ac:dyDescent="0.3">
      <c r="A40" s="836" t="s">
        <v>373</v>
      </c>
      <c r="B40" s="836"/>
      <c r="C40" s="836"/>
      <c r="D40" s="836"/>
      <c r="E40" s="836"/>
      <c r="F40" s="836"/>
    </row>
    <row r="41" spans="1:8" ht="23.25" customHeight="1" x14ac:dyDescent="0.3">
      <c r="A41" s="837" t="s">
        <v>169</v>
      </c>
      <c r="B41" s="837"/>
      <c r="C41" s="837"/>
      <c r="D41" s="837"/>
      <c r="E41" s="837"/>
      <c r="F41" s="837"/>
    </row>
    <row r="42" spans="1:8" ht="24" customHeight="1" x14ac:dyDescent="0.3">
      <c r="A42" s="324"/>
      <c r="B42" s="324"/>
      <c r="C42" s="324"/>
      <c r="D42" s="324"/>
      <c r="E42" s="324"/>
      <c r="F42" s="324"/>
    </row>
    <row r="43" spans="1:8" ht="15.6" x14ac:dyDescent="0.3">
      <c r="A43" s="66"/>
      <c r="B43" s="66"/>
      <c r="C43" s="66"/>
      <c r="D43" s="66"/>
      <c r="E43" s="66"/>
      <c r="F43" s="66"/>
    </row>
    <row r="44" spans="1:8" ht="15" customHeight="1" x14ac:dyDescent="0.3">
      <c r="A44" s="66"/>
      <c r="B44" s="66"/>
      <c r="C44" s="66"/>
      <c r="D44" s="66"/>
      <c r="E44" s="66"/>
      <c r="F44" s="66"/>
    </row>
    <row r="45" spans="1:8" ht="17.25" customHeight="1" x14ac:dyDescent="0.3">
      <c r="A45" s="66"/>
      <c r="B45" s="66"/>
      <c r="C45" s="66"/>
      <c r="D45" s="66"/>
      <c r="E45" s="66"/>
      <c r="F45" s="66"/>
    </row>
    <row r="46" spans="1:8" ht="15.75" customHeight="1" x14ac:dyDescent="0.3">
      <c r="A46" s="66"/>
      <c r="B46" s="66"/>
      <c r="C46" s="66"/>
      <c r="D46" s="66"/>
      <c r="E46" s="66"/>
      <c r="F46" s="66"/>
    </row>
    <row r="47" spans="1:8" ht="15.6" x14ac:dyDescent="0.3">
      <c r="A47" s="24"/>
      <c r="B47" s="24"/>
      <c r="C47" s="24"/>
      <c r="D47" s="24"/>
      <c r="E47" s="24"/>
      <c r="F47" s="24"/>
    </row>
    <row r="48" spans="1:8" ht="21" customHeight="1" x14ac:dyDescent="0.45">
      <c r="A48" s="901" t="s">
        <v>917</v>
      </c>
      <c r="B48" s="902"/>
      <c r="C48" s="902"/>
      <c r="D48" s="902"/>
      <c r="E48" s="902"/>
      <c r="F48" s="902"/>
    </row>
    <row r="49" spans="1:6" ht="17.25" customHeight="1" x14ac:dyDescent="0.3">
      <c r="A49" s="903" t="s">
        <v>921</v>
      </c>
      <c r="B49" s="889"/>
      <c r="C49" s="889"/>
      <c r="D49" s="889"/>
      <c r="E49" s="889"/>
      <c r="F49" s="904"/>
    </row>
    <row r="50" spans="1:6" ht="18.75" customHeight="1" x14ac:dyDescent="0.3">
      <c r="A50" s="306"/>
      <c r="B50" s="306"/>
      <c r="C50" s="306"/>
      <c r="D50" s="306"/>
      <c r="E50" s="306"/>
      <c r="F50" s="306"/>
    </row>
    <row r="51" spans="1:6" ht="35.25" customHeight="1" x14ac:dyDescent="0.3">
      <c r="A51" s="325" t="s">
        <v>81</v>
      </c>
      <c r="B51" s="326" t="s">
        <v>39</v>
      </c>
      <c r="C51" s="326" t="s">
        <v>5</v>
      </c>
      <c r="D51" s="327" t="s">
        <v>6</v>
      </c>
      <c r="E51" s="327" t="s">
        <v>219</v>
      </c>
      <c r="F51" s="326" t="s">
        <v>34</v>
      </c>
    </row>
    <row r="52" spans="1:6" ht="117" customHeight="1" x14ac:dyDescent="0.3">
      <c r="A52" s="314" t="s">
        <v>878</v>
      </c>
      <c r="B52" s="315">
        <v>44446</v>
      </c>
      <c r="C52" s="314" t="s">
        <v>879</v>
      </c>
      <c r="D52" s="314">
        <v>124033421</v>
      </c>
      <c r="E52" s="314" t="s">
        <v>880</v>
      </c>
      <c r="F52" s="316">
        <v>795000</v>
      </c>
    </row>
    <row r="53" spans="1:6" ht="109.2" x14ac:dyDescent="0.3">
      <c r="A53" s="314" t="s">
        <v>901</v>
      </c>
      <c r="B53" s="317">
        <v>44462</v>
      </c>
      <c r="C53" s="314" t="s">
        <v>902</v>
      </c>
      <c r="D53" s="318">
        <v>101117125</v>
      </c>
      <c r="E53" s="319" t="s">
        <v>903</v>
      </c>
      <c r="F53" s="320">
        <v>590000</v>
      </c>
    </row>
    <row r="54" spans="1:6" ht="15.6" x14ac:dyDescent="0.3">
      <c r="A54" s="24"/>
      <c r="B54" s="24"/>
      <c r="C54" s="24"/>
      <c r="D54" s="24"/>
      <c r="E54" s="322" t="s">
        <v>36</v>
      </c>
      <c r="F54" s="67">
        <f>SUM(F52:F53)</f>
        <v>1385000</v>
      </c>
    </row>
    <row r="55" spans="1:6" ht="15.6" x14ac:dyDescent="0.3">
      <c r="A55" s="24"/>
      <c r="B55" s="24"/>
      <c r="C55" s="24"/>
      <c r="D55" s="24"/>
      <c r="E55" s="340"/>
      <c r="F55" s="67"/>
    </row>
    <row r="56" spans="1:6" ht="15.6" x14ac:dyDescent="0.3">
      <c r="A56" s="24"/>
      <c r="B56" s="24"/>
      <c r="C56" s="24"/>
      <c r="D56" s="24"/>
      <c r="E56" s="24"/>
      <c r="F56" s="24"/>
    </row>
    <row r="57" spans="1:6" ht="15.6" x14ac:dyDescent="0.3">
      <c r="A57" s="836" t="s">
        <v>373</v>
      </c>
      <c r="B57" s="836"/>
      <c r="C57" s="836"/>
      <c r="D57" s="836"/>
      <c r="E57" s="836"/>
      <c r="F57" s="836"/>
    </row>
    <row r="58" spans="1:6" ht="15.6" x14ac:dyDescent="0.3">
      <c r="A58" s="837" t="s">
        <v>169</v>
      </c>
      <c r="B58" s="837"/>
      <c r="C58" s="837"/>
      <c r="D58" s="837"/>
      <c r="E58" s="837"/>
      <c r="F58" s="837"/>
    </row>
    <row r="59" spans="1:6" ht="15.6" x14ac:dyDescent="0.3">
      <c r="A59" s="24"/>
      <c r="B59" s="24"/>
      <c r="C59" s="24"/>
      <c r="D59" s="24"/>
      <c r="E59" s="24"/>
      <c r="F59" s="24"/>
    </row>
    <row r="60" spans="1:6" ht="15.6" x14ac:dyDescent="0.3">
      <c r="A60" s="24"/>
      <c r="B60" s="24"/>
      <c r="C60" s="24"/>
      <c r="D60" s="24"/>
      <c r="E60" s="24"/>
      <c r="F60" s="24"/>
    </row>
    <row r="61" spans="1:6" ht="15.6" x14ac:dyDescent="0.3">
      <c r="A61" s="24"/>
      <c r="B61" s="24"/>
      <c r="C61" s="24"/>
      <c r="D61" s="24"/>
      <c r="E61" s="24"/>
      <c r="F61" s="24"/>
    </row>
    <row r="62" spans="1:6" ht="15.6" x14ac:dyDescent="0.3">
      <c r="A62" s="24"/>
      <c r="B62" s="24"/>
      <c r="C62" s="24"/>
      <c r="D62" s="24"/>
      <c r="E62" s="24"/>
      <c r="F62" s="24"/>
    </row>
    <row r="63" spans="1:6" ht="15.6" x14ac:dyDescent="0.3">
      <c r="A63" s="24"/>
      <c r="B63" s="24"/>
      <c r="C63" s="24"/>
      <c r="D63" s="24"/>
      <c r="E63" s="24"/>
      <c r="F63" s="24"/>
    </row>
    <row r="64" spans="1:6" ht="15.6" x14ac:dyDescent="0.3">
      <c r="A64" s="24"/>
      <c r="B64" s="24"/>
      <c r="C64" s="24"/>
      <c r="D64" s="24"/>
      <c r="E64" s="24"/>
      <c r="F64" s="24"/>
    </row>
    <row r="65" spans="1:6" ht="15.6" x14ac:dyDescent="0.3">
      <c r="A65" s="24"/>
      <c r="B65" s="24"/>
      <c r="C65" s="24"/>
      <c r="D65" s="24"/>
      <c r="E65" s="24"/>
      <c r="F65" s="341">
        <f>SUM(F54)+F36+F17</f>
        <v>2895276.89</v>
      </c>
    </row>
    <row r="66" spans="1:6" ht="15.6" x14ac:dyDescent="0.3">
      <c r="A66" s="24"/>
      <c r="B66" s="24"/>
      <c r="C66" s="24"/>
      <c r="D66" s="24"/>
      <c r="E66" s="24"/>
      <c r="F66" s="24"/>
    </row>
  </sheetData>
  <mergeCells count="12">
    <mergeCell ref="A29:F29"/>
    <mergeCell ref="A5:F5"/>
    <mergeCell ref="A6:F6"/>
    <mergeCell ref="A20:F20"/>
    <mergeCell ref="A21:F21"/>
    <mergeCell ref="A48:F48"/>
    <mergeCell ref="A49:F49"/>
    <mergeCell ref="A57:F57"/>
    <mergeCell ref="A58:F58"/>
    <mergeCell ref="A30:F30"/>
    <mergeCell ref="A40:F40"/>
    <mergeCell ref="A41:F41"/>
  </mergeCells>
  <pageMargins left="0.78740157480314965" right="0.43307086614173229" top="0.95" bottom="0.12" header="0.19" footer="0.12"/>
  <pageSetup scale="90" orientation="landscape" r:id="rId1"/>
  <rowBreaks count="5" manualBreakCount="5">
    <brk id="10" max="5" man="1"/>
    <brk id="13" max="5" man="1"/>
    <brk id="21" max="5" man="1"/>
    <brk id="43" max="5" man="1"/>
    <brk id="58" max="5" man="1"/>
  </rowBreaks>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2:M140"/>
  <sheetViews>
    <sheetView topLeftCell="A119" zoomScale="80" zoomScaleNormal="80" workbookViewId="0">
      <selection activeCell="J10" sqref="J10"/>
    </sheetView>
  </sheetViews>
  <sheetFormatPr baseColWidth="10" defaultRowHeight="14.4" x14ac:dyDescent="0.3"/>
  <cols>
    <col min="1" max="1" width="29" customWidth="1"/>
    <col min="2" max="2" width="17.44140625" customWidth="1"/>
    <col min="3" max="3" width="32.88671875" customWidth="1"/>
    <col min="4" max="4" width="17" customWidth="1"/>
    <col min="5" max="5" width="42.44140625" customWidth="1"/>
    <col min="6" max="6" width="25" customWidth="1"/>
    <col min="13" max="13" width="11.44140625" customWidth="1"/>
  </cols>
  <sheetData>
    <row r="2" spans="1:6" ht="15.6" x14ac:dyDescent="0.3">
      <c r="A2" s="24"/>
      <c r="B2" s="24"/>
      <c r="C2" s="24"/>
      <c r="D2" s="24"/>
      <c r="E2" s="24"/>
      <c r="F2" s="24"/>
    </row>
    <row r="3" spans="1:6" ht="15.6" x14ac:dyDescent="0.3">
      <c r="A3" s="24"/>
      <c r="B3" s="24"/>
      <c r="C3" s="24"/>
      <c r="D3" s="24"/>
      <c r="E3" s="24"/>
      <c r="F3" s="24"/>
    </row>
    <row r="4" spans="1:6" ht="15.6" x14ac:dyDescent="0.3">
      <c r="A4" s="24"/>
      <c r="B4" s="24"/>
      <c r="C4" s="24"/>
      <c r="D4" s="24"/>
      <c r="E4" s="24"/>
      <c r="F4" s="24"/>
    </row>
    <row r="5" spans="1:6" ht="15.6" x14ac:dyDescent="0.3">
      <c r="A5" s="24"/>
      <c r="B5" s="24"/>
      <c r="C5" s="24"/>
      <c r="D5" s="24"/>
      <c r="E5" s="24"/>
      <c r="F5" s="24"/>
    </row>
    <row r="6" spans="1:6" ht="30" x14ac:dyDescent="0.7">
      <c r="A6" s="879" t="s">
        <v>71</v>
      </c>
      <c r="B6" s="880"/>
      <c r="C6" s="880"/>
      <c r="D6" s="880"/>
      <c r="E6" s="880"/>
      <c r="F6" s="881"/>
    </row>
    <row r="7" spans="1:6" ht="21.75" customHeight="1" x14ac:dyDescent="0.3">
      <c r="A7" s="882" t="s">
        <v>930</v>
      </c>
      <c r="B7" s="883"/>
      <c r="C7" s="883"/>
      <c r="D7" s="883"/>
      <c r="E7" s="883"/>
      <c r="F7" s="884"/>
    </row>
    <row r="8" spans="1:6" ht="15.6" x14ac:dyDescent="0.3">
      <c r="A8" s="306"/>
      <c r="B8" s="306"/>
      <c r="C8" s="306"/>
      <c r="D8" s="306"/>
      <c r="E8" s="306"/>
      <c r="F8" s="306"/>
    </row>
    <row r="9" spans="1:6" ht="42" x14ac:dyDescent="0.4">
      <c r="A9" s="374" t="s">
        <v>81</v>
      </c>
      <c r="B9" s="375" t="s">
        <v>39</v>
      </c>
      <c r="C9" s="375" t="s">
        <v>5</v>
      </c>
      <c r="D9" s="376" t="s">
        <v>6</v>
      </c>
      <c r="E9" s="376" t="s">
        <v>1015</v>
      </c>
      <c r="F9" s="375" t="s">
        <v>34</v>
      </c>
    </row>
    <row r="10" spans="1:6" ht="213.75" customHeight="1" x14ac:dyDescent="0.3">
      <c r="A10" s="310" t="s">
        <v>931</v>
      </c>
      <c r="B10" s="311">
        <v>44473</v>
      </c>
      <c r="C10" s="312" t="s">
        <v>932</v>
      </c>
      <c r="D10" s="312">
        <v>101824735</v>
      </c>
      <c r="E10" s="312" t="s">
        <v>933</v>
      </c>
      <c r="F10" s="313">
        <v>8700</v>
      </c>
    </row>
    <row r="11" spans="1:6" ht="162" customHeight="1" x14ac:dyDescent="0.3">
      <c r="A11" s="314" t="s">
        <v>934</v>
      </c>
      <c r="B11" s="315">
        <v>44477</v>
      </c>
      <c r="C11" s="314" t="s">
        <v>935</v>
      </c>
      <c r="D11" s="314">
        <v>131157319</v>
      </c>
      <c r="E11" s="314" t="s">
        <v>936</v>
      </c>
      <c r="F11" s="316">
        <v>24308</v>
      </c>
    </row>
    <row r="12" spans="1:6" ht="146.25" customHeight="1" x14ac:dyDescent="0.3">
      <c r="A12" s="314" t="s">
        <v>937</v>
      </c>
      <c r="B12" s="315">
        <v>44483</v>
      </c>
      <c r="C12" s="314" t="s">
        <v>938</v>
      </c>
      <c r="D12" s="314">
        <v>101503939</v>
      </c>
      <c r="E12" s="314" t="s">
        <v>939</v>
      </c>
      <c r="F12" s="316">
        <v>36000</v>
      </c>
    </row>
    <row r="13" spans="1:6" ht="175.5" customHeight="1" x14ac:dyDescent="0.3">
      <c r="A13" s="314" t="s">
        <v>940</v>
      </c>
      <c r="B13" s="315">
        <v>44488</v>
      </c>
      <c r="C13" s="314" t="s">
        <v>941</v>
      </c>
      <c r="D13" s="314">
        <v>131895948</v>
      </c>
      <c r="E13" s="314" t="s">
        <v>942</v>
      </c>
      <c r="F13" s="316">
        <v>42952</v>
      </c>
    </row>
    <row r="14" spans="1:6" ht="138.75" customHeight="1" x14ac:dyDescent="0.3">
      <c r="A14" s="314" t="s">
        <v>943</v>
      </c>
      <c r="B14" s="317">
        <v>44489</v>
      </c>
      <c r="C14" s="314" t="s">
        <v>944</v>
      </c>
      <c r="D14" s="318">
        <v>130298483</v>
      </c>
      <c r="E14" s="319" t="s">
        <v>945</v>
      </c>
      <c r="F14" s="320">
        <v>3422</v>
      </c>
    </row>
    <row r="15" spans="1:6" ht="120" customHeight="1" x14ac:dyDescent="0.3">
      <c r="A15" s="314" t="s">
        <v>946</v>
      </c>
      <c r="B15" s="317">
        <v>44489</v>
      </c>
      <c r="C15" s="314" t="s">
        <v>608</v>
      </c>
      <c r="D15" s="318">
        <v>131189522</v>
      </c>
      <c r="E15" s="319" t="s">
        <v>947</v>
      </c>
      <c r="F15" s="320">
        <v>40060.76</v>
      </c>
    </row>
    <row r="16" spans="1:6" ht="162" customHeight="1" x14ac:dyDescent="0.3">
      <c r="A16" s="314" t="s">
        <v>948</v>
      </c>
      <c r="B16" s="317">
        <v>44494</v>
      </c>
      <c r="C16" s="314" t="s">
        <v>938</v>
      </c>
      <c r="D16" s="318">
        <v>101503939</v>
      </c>
      <c r="E16" s="319" t="s">
        <v>949</v>
      </c>
      <c r="F16" s="320">
        <v>35000</v>
      </c>
    </row>
    <row r="17" spans="1:6" ht="133.5" customHeight="1" x14ac:dyDescent="0.3">
      <c r="A17" s="314" t="s">
        <v>950</v>
      </c>
      <c r="B17" s="317">
        <v>44496</v>
      </c>
      <c r="C17" s="314" t="s">
        <v>951</v>
      </c>
      <c r="D17" s="318">
        <v>130827303</v>
      </c>
      <c r="E17" s="319" t="s">
        <v>952</v>
      </c>
      <c r="F17" s="320">
        <v>34927.980000000003</v>
      </c>
    </row>
    <row r="18" spans="1:6" ht="167.25" customHeight="1" x14ac:dyDescent="0.3">
      <c r="A18" s="314" t="s">
        <v>953</v>
      </c>
      <c r="B18" s="317">
        <v>44497</v>
      </c>
      <c r="C18" s="314" t="s">
        <v>954</v>
      </c>
      <c r="D18" s="318">
        <v>101012072</v>
      </c>
      <c r="E18" s="319" t="s">
        <v>955</v>
      </c>
      <c r="F18" s="320">
        <v>49399.06</v>
      </c>
    </row>
    <row r="19" spans="1:6" ht="135" customHeight="1" x14ac:dyDescent="0.3">
      <c r="A19" s="314" t="s">
        <v>956</v>
      </c>
      <c r="B19" s="317">
        <v>44498</v>
      </c>
      <c r="C19" s="314" t="s">
        <v>957</v>
      </c>
      <c r="D19" s="318">
        <v>130267741</v>
      </c>
      <c r="E19" s="319" t="s">
        <v>958</v>
      </c>
      <c r="F19" s="320">
        <v>116890.8</v>
      </c>
    </row>
    <row r="20" spans="1:6" ht="166.5" customHeight="1" x14ac:dyDescent="0.3">
      <c r="A20" s="314" t="s">
        <v>959</v>
      </c>
      <c r="B20" s="317">
        <v>44470</v>
      </c>
      <c r="C20" s="314" t="s">
        <v>49</v>
      </c>
      <c r="D20" s="318">
        <v>130983666</v>
      </c>
      <c r="E20" s="319" t="s">
        <v>960</v>
      </c>
      <c r="F20" s="320">
        <v>27437.5</v>
      </c>
    </row>
    <row r="21" spans="1:6" ht="135" customHeight="1" x14ac:dyDescent="0.3">
      <c r="A21" s="314" t="s">
        <v>961</v>
      </c>
      <c r="B21" s="317">
        <v>44470</v>
      </c>
      <c r="C21" s="314" t="s">
        <v>912</v>
      </c>
      <c r="D21" s="318">
        <v>101103612</v>
      </c>
      <c r="E21" s="319" t="s">
        <v>962</v>
      </c>
      <c r="F21" s="320">
        <v>33514.370000000003</v>
      </c>
    </row>
    <row r="22" spans="1:6" ht="214.5" customHeight="1" x14ac:dyDescent="0.3">
      <c r="A22" s="314" t="s">
        <v>963</v>
      </c>
      <c r="B22" s="317">
        <v>44475</v>
      </c>
      <c r="C22" s="314" t="s">
        <v>964</v>
      </c>
      <c r="D22" s="318">
        <v>131502822</v>
      </c>
      <c r="E22" s="319" t="s">
        <v>965</v>
      </c>
      <c r="F22" s="320">
        <v>22561.599999999999</v>
      </c>
    </row>
    <row r="23" spans="1:6" ht="162.75" customHeight="1" x14ac:dyDescent="0.3">
      <c r="A23" s="314" t="s">
        <v>966</v>
      </c>
      <c r="B23" s="317">
        <v>44477</v>
      </c>
      <c r="C23" s="314" t="s">
        <v>967</v>
      </c>
      <c r="D23" s="318">
        <v>130247153</v>
      </c>
      <c r="E23" s="319" t="s">
        <v>968</v>
      </c>
      <c r="F23" s="320">
        <v>15340</v>
      </c>
    </row>
    <row r="24" spans="1:6" ht="202.5" customHeight="1" x14ac:dyDescent="0.3">
      <c r="A24" s="314" t="s">
        <v>969</v>
      </c>
      <c r="B24" s="317">
        <v>44487</v>
      </c>
      <c r="C24" s="314" t="s">
        <v>970</v>
      </c>
      <c r="D24" s="318">
        <v>131482805</v>
      </c>
      <c r="E24" s="319" t="s">
        <v>971</v>
      </c>
      <c r="F24" s="349">
        <v>78440.5</v>
      </c>
    </row>
    <row r="25" spans="1:6" ht="198.75" customHeight="1" x14ac:dyDescent="0.3">
      <c r="A25" s="314" t="s">
        <v>972</v>
      </c>
      <c r="B25" s="317">
        <v>44489</v>
      </c>
      <c r="C25" s="314" t="s">
        <v>973</v>
      </c>
      <c r="D25" s="318">
        <v>131992935</v>
      </c>
      <c r="E25" s="319" t="s">
        <v>974</v>
      </c>
      <c r="F25" s="349">
        <v>121174.2</v>
      </c>
    </row>
    <row r="26" spans="1:6" ht="180.75" customHeight="1" x14ac:dyDescent="0.3">
      <c r="A26" s="314" t="s">
        <v>975</v>
      </c>
      <c r="B26" s="317">
        <v>44490</v>
      </c>
      <c r="C26" s="314" t="s">
        <v>597</v>
      </c>
      <c r="D26" s="318">
        <v>132016671</v>
      </c>
      <c r="E26" s="319" t="s">
        <v>976</v>
      </c>
      <c r="F26" s="349">
        <v>125670</v>
      </c>
    </row>
    <row r="27" spans="1:6" ht="172.5" customHeight="1" x14ac:dyDescent="0.3">
      <c r="A27" s="314" t="s">
        <v>977</v>
      </c>
      <c r="B27" s="350">
        <v>44494</v>
      </c>
      <c r="C27" s="314" t="s">
        <v>970</v>
      </c>
      <c r="D27" s="351">
        <v>131482805</v>
      </c>
      <c r="E27" s="319" t="s">
        <v>978</v>
      </c>
      <c r="F27" s="349">
        <v>68912</v>
      </c>
    </row>
    <row r="28" spans="1:6" ht="247.5" customHeight="1" x14ac:dyDescent="0.3">
      <c r="A28" s="314" t="s">
        <v>979</v>
      </c>
      <c r="B28" s="317">
        <v>44496</v>
      </c>
      <c r="C28" s="314" t="s">
        <v>973</v>
      </c>
      <c r="D28" s="318">
        <v>131992935</v>
      </c>
      <c r="E28" s="319" t="s">
        <v>980</v>
      </c>
      <c r="F28" s="349">
        <v>85958.28</v>
      </c>
    </row>
    <row r="29" spans="1:6" ht="291.75" customHeight="1" x14ac:dyDescent="0.3">
      <c r="A29" s="314" t="s">
        <v>981</v>
      </c>
      <c r="B29" s="317">
        <v>44496</v>
      </c>
      <c r="C29" s="314" t="s">
        <v>552</v>
      </c>
      <c r="D29" s="318">
        <v>130915318</v>
      </c>
      <c r="E29" s="319" t="s">
        <v>982</v>
      </c>
      <c r="F29" s="349">
        <v>131475.6</v>
      </c>
    </row>
    <row r="30" spans="1:6" ht="222" customHeight="1" x14ac:dyDescent="0.3">
      <c r="A30" s="314" t="s">
        <v>983</v>
      </c>
      <c r="B30" s="317">
        <v>44496</v>
      </c>
      <c r="C30" s="314" t="s">
        <v>984</v>
      </c>
      <c r="D30" s="318">
        <v>1800443283</v>
      </c>
      <c r="E30" s="319" t="s">
        <v>985</v>
      </c>
      <c r="F30" s="349">
        <v>54575</v>
      </c>
    </row>
    <row r="31" spans="1:6" ht="162.75" customHeight="1" x14ac:dyDescent="0.3">
      <c r="A31" s="314" t="s">
        <v>986</v>
      </c>
      <c r="B31" s="317">
        <v>44496</v>
      </c>
      <c r="C31" s="314" t="s">
        <v>973</v>
      </c>
      <c r="D31" s="318">
        <v>131992935</v>
      </c>
      <c r="E31" s="319" t="s">
        <v>987</v>
      </c>
      <c r="F31" s="349">
        <v>131416.6</v>
      </c>
    </row>
    <row r="32" spans="1:6" ht="213" customHeight="1" x14ac:dyDescent="0.3">
      <c r="A32" s="314" t="s">
        <v>988</v>
      </c>
      <c r="B32" s="317">
        <v>44498</v>
      </c>
      <c r="C32" s="314" t="s">
        <v>409</v>
      </c>
      <c r="D32" s="318">
        <v>131309607</v>
      </c>
      <c r="E32" s="319" t="s">
        <v>989</v>
      </c>
      <c r="F32" s="320">
        <v>131098</v>
      </c>
    </row>
    <row r="33" spans="1:6" ht="15.6" x14ac:dyDescent="0.3">
      <c r="A33" s="24"/>
      <c r="B33" s="321"/>
      <c r="C33" s="321"/>
      <c r="D33" s="321"/>
      <c r="E33" s="322" t="s">
        <v>36</v>
      </c>
      <c r="F33" s="323">
        <f>SUM(F10:F32)</f>
        <v>1419234.2500000002</v>
      </c>
    </row>
    <row r="34" spans="1:6" ht="15.6" x14ac:dyDescent="0.3">
      <c r="A34" s="24"/>
      <c r="B34" s="321"/>
      <c r="C34" s="321"/>
      <c r="D34" s="321"/>
      <c r="E34" s="322"/>
      <c r="F34" s="323"/>
    </row>
    <row r="35" spans="1:6" ht="15.6" x14ac:dyDescent="0.3">
      <c r="A35" s="24"/>
      <c r="B35" s="24"/>
      <c r="C35" s="24"/>
      <c r="D35" s="24"/>
      <c r="E35" s="24"/>
      <c r="F35" s="24"/>
    </row>
    <row r="36" spans="1:6" ht="15.6" x14ac:dyDescent="0.3">
      <c r="A36" s="836" t="s">
        <v>425</v>
      </c>
      <c r="B36" s="836"/>
      <c r="C36" s="836"/>
      <c r="D36" s="836"/>
      <c r="E36" s="836"/>
      <c r="F36" s="836"/>
    </row>
    <row r="37" spans="1:6" ht="15.6" x14ac:dyDescent="0.3">
      <c r="A37" s="837" t="s">
        <v>169</v>
      </c>
      <c r="B37" s="837"/>
      <c r="C37" s="837"/>
      <c r="D37" s="837"/>
      <c r="E37" s="837"/>
      <c r="F37" s="837"/>
    </row>
    <row r="38" spans="1:6" ht="15.6" x14ac:dyDescent="0.3">
      <c r="A38" s="324"/>
      <c r="B38" s="324"/>
      <c r="C38" s="324"/>
      <c r="D38" s="324"/>
      <c r="E38" s="324"/>
      <c r="F38" s="324"/>
    </row>
    <row r="39" spans="1:6" ht="15.6" x14ac:dyDescent="0.3">
      <c r="A39" s="324"/>
      <c r="B39" s="324"/>
      <c r="C39" s="324"/>
      <c r="D39" s="324"/>
      <c r="E39" s="324"/>
      <c r="F39" s="324"/>
    </row>
    <row r="40" spans="1:6" ht="15.6" x14ac:dyDescent="0.3">
      <c r="A40" s="324"/>
      <c r="B40" s="324"/>
      <c r="C40" s="324"/>
      <c r="D40" s="324"/>
      <c r="E40" s="324"/>
      <c r="F40" s="324"/>
    </row>
    <row r="41" spans="1:6" ht="15.6" x14ac:dyDescent="0.3">
      <c r="A41" s="324"/>
      <c r="B41" s="324"/>
      <c r="C41" s="324"/>
      <c r="D41" s="324"/>
      <c r="E41" s="324"/>
      <c r="F41" s="324"/>
    </row>
    <row r="42" spans="1:6" ht="15.6" x14ac:dyDescent="0.3">
      <c r="A42" s="324"/>
      <c r="B42" s="324"/>
      <c r="C42" s="324"/>
      <c r="D42" s="324"/>
      <c r="E42" s="324"/>
      <c r="F42" s="324"/>
    </row>
    <row r="43" spans="1:6" ht="15.6" x14ac:dyDescent="0.3">
      <c r="A43" s="24"/>
      <c r="B43" s="24"/>
      <c r="C43" s="24"/>
      <c r="D43" s="24"/>
      <c r="E43" s="24"/>
      <c r="F43" s="24"/>
    </row>
    <row r="44" spans="1:6" ht="16.2" thickBot="1" x14ac:dyDescent="0.35">
      <c r="A44" s="24"/>
      <c r="B44" s="24"/>
      <c r="C44" s="24"/>
      <c r="D44" s="24"/>
      <c r="E44" s="24"/>
      <c r="F44" s="24"/>
    </row>
    <row r="45" spans="1:6" ht="30" x14ac:dyDescent="0.7">
      <c r="A45" s="885" t="s">
        <v>915</v>
      </c>
      <c r="B45" s="886"/>
      <c r="C45" s="886"/>
      <c r="D45" s="886"/>
      <c r="E45" s="886"/>
      <c r="F45" s="887"/>
    </row>
    <row r="46" spans="1:6" ht="21" customHeight="1" x14ac:dyDescent="0.3">
      <c r="A46" s="888" t="s">
        <v>930</v>
      </c>
      <c r="B46" s="889"/>
      <c r="C46" s="889"/>
      <c r="D46" s="889"/>
      <c r="E46" s="889"/>
      <c r="F46" s="890"/>
    </row>
    <row r="47" spans="1:6" ht="16.5" customHeight="1" x14ac:dyDescent="0.3">
      <c r="A47" s="342"/>
      <c r="B47" s="306"/>
      <c r="C47" s="306"/>
      <c r="D47" s="306"/>
      <c r="E47" s="306"/>
      <c r="F47" s="343"/>
    </row>
    <row r="48" spans="1:6" ht="42.6" thickBot="1" x14ac:dyDescent="0.45">
      <c r="A48" s="385" t="s">
        <v>81</v>
      </c>
      <c r="B48" s="386" t="s">
        <v>39</v>
      </c>
      <c r="C48" s="386" t="s">
        <v>5</v>
      </c>
      <c r="D48" s="387" t="s">
        <v>6</v>
      </c>
      <c r="E48" s="387" t="s">
        <v>1015</v>
      </c>
      <c r="F48" s="388" t="s">
        <v>34</v>
      </c>
    </row>
    <row r="49" spans="1:13" ht="210.75" customHeight="1" x14ac:dyDescent="0.35">
      <c r="A49" s="377" t="s">
        <v>990</v>
      </c>
      <c r="B49" s="378">
        <v>44470</v>
      </c>
      <c r="C49" s="358" t="s">
        <v>991</v>
      </c>
      <c r="D49" s="359">
        <v>132022361</v>
      </c>
      <c r="E49" s="358" t="s">
        <v>992</v>
      </c>
      <c r="F49" s="360">
        <v>143016</v>
      </c>
    </row>
    <row r="50" spans="1:13" ht="93.75" customHeight="1" thickBot="1" x14ac:dyDescent="0.4">
      <c r="A50" s="379" t="s">
        <v>993</v>
      </c>
      <c r="B50" s="380">
        <v>44487</v>
      </c>
      <c r="C50" s="381" t="s">
        <v>994</v>
      </c>
      <c r="D50" s="382">
        <v>131916996</v>
      </c>
      <c r="E50" s="383" t="s">
        <v>995</v>
      </c>
      <c r="F50" s="384">
        <v>908449.2</v>
      </c>
    </row>
    <row r="51" spans="1:13" ht="18" x14ac:dyDescent="0.35">
      <c r="A51" s="361"/>
      <c r="B51" s="361"/>
      <c r="C51" s="361"/>
      <c r="D51" s="361"/>
      <c r="E51" s="362" t="s">
        <v>36</v>
      </c>
      <c r="F51" s="363">
        <f>SUM(F49:F50)</f>
        <v>1051465.2</v>
      </c>
    </row>
    <row r="52" spans="1:13" ht="18" x14ac:dyDescent="0.35">
      <c r="A52" s="361"/>
      <c r="B52" s="361"/>
      <c r="C52" s="361"/>
      <c r="D52" s="361"/>
      <c r="E52" s="362"/>
      <c r="F52" s="363"/>
    </row>
    <row r="53" spans="1:13" ht="18" x14ac:dyDescent="0.35">
      <c r="A53" s="361"/>
      <c r="B53" s="361"/>
      <c r="C53" s="361"/>
      <c r="D53" s="361"/>
      <c r="E53" s="362"/>
      <c r="F53" s="363"/>
    </row>
    <row r="54" spans="1:13" ht="18" x14ac:dyDescent="0.35">
      <c r="A54" s="361"/>
      <c r="B54" s="361"/>
      <c r="C54" s="361"/>
      <c r="D54" s="361"/>
      <c r="E54" s="362"/>
      <c r="F54" s="363"/>
    </row>
    <row r="55" spans="1:13" ht="18" x14ac:dyDescent="0.35">
      <c r="A55" s="361"/>
      <c r="B55" s="361"/>
      <c r="C55" s="361"/>
      <c r="D55" s="361"/>
      <c r="E55" s="362"/>
      <c r="F55" s="363"/>
    </row>
    <row r="56" spans="1:13" ht="18" x14ac:dyDescent="0.35">
      <c r="A56" s="835" t="s">
        <v>373</v>
      </c>
      <c r="B56" s="835"/>
      <c r="C56" s="835"/>
      <c r="D56" s="835"/>
      <c r="E56" s="835"/>
      <c r="F56" s="835"/>
    </row>
    <row r="57" spans="1:13" ht="20.25" customHeight="1" x14ac:dyDescent="0.35">
      <c r="A57" s="830" t="s">
        <v>169</v>
      </c>
      <c r="B57" s="830"/>
      <c r="C57" s="830"/>
      <c r="D57" s="830"/>
      <c r="E57" s="830"/>
      <c r="F57" s="830"/>
    </row>
    <row r="58" spans="1:13" ht="15.6" x14ac:dyDescent="0.3">
      <c r="A58" s="324"/>
      <c r="B58" s="324"/>
      <c r="C58" s="324"/>
      <c r="D58" s="324"/>
      <c r="E58" s="324"/>
      <c r="F58" s="324"/>
    </row>
    <row r="59" spans="1:13" ht="18" x14ac:dyDescent="0.35">
      <c r="A59" s="365"/>
      <c r="B59" s="365"/>
      <c r="C59" s="365"/>
      <c r="D59" s="365"/>
      <c r="E59" s="365"/>
      <c r="F59" s="365"/>
    </row>
    <row r="60" spans="1:13" ht="18" x14ac:dyDescent="0.35">
      <c r="A60" s="365"/>
      <c r="B60" s="365"/>
      <c r="C60" s="365"/>
      <c r="D60" s="365"/>
      <c r="E60" s="365"/>
      <c r="F60" s="365"/>
      <c r="M60" t="s">
        <v>121</v>
      </c>
    </row>
    <row r="61" spans="1:13" ht="18" x14ac:dyDescent="0.35">
      <c r="A61" s="365"/>
      <c r="B61" s="365"/>
      <c r="C61" s="365"/>
      <c r="D61" s="365"/>
      <c r="E61" s="365"/>
      <c r="F61" s="365"/>
    </row>
    <row r="62" spans="1:13" ht="18" x14ac:dyDescent="0.35">
      <c r="A62" s="365"/>
      <c r="B62" s="365"/>
      <c r="C62" s="365"/>
      <c r="D62" s="365"/>
      <c r="E62" s="365"/>
      <c r="F62" s="365"/>
    </row>
    <row r="63" spans="1:13" ht="18" x14ac:dyDescent="0.35">
      <c r="A63" s="361"/>
      <c r="B63" s="361"/>
      <c r="C63" s="361"/>
      <c r="D63" s="361"/>
      <c r="E63" s="361"/>
      <c r="F63" s="361"/>
    </row>
    <row r="64" spans="1:13" ht="30" x14ac:dyDescent="0.7">
      <c r="A64" s="879" t="s">
        <v>1017</v>
      </c>
      <c r="B64" s="880"/>
      <c r="C64" s="880"/>
      <c r="D64" s="880"/>
      <c r="E64" s="880"/>
      <c r="F64" s="880"/>
    </row>
    <row r="65" spans="1:6" ht="17.399999999999999" x14ac:dyDescent="0.3">
      <c r="A65" s="882" t="s">
        <v>930</v>
      </c>
      <c r="B65" s="883"/>
      <c r="C65" s="883"/>
      <c r="D65" s="883"/>
      <c r="E65" s="883"/>
      <c r="F65" s="884"/>
    </row>
    <row r="66" spans="1:6" ht="17.399999999999999" x14ac:dyDescent="0.3">
      <c r="A66" s="366"/>
      <c r="B66" s="366"/>
      <c r="C66" s="366"/>
      <c r="D66" s="366"/>
      <c r="E66" s="366"/>
      <c r="F66" s="366"/>
    </row>
    <row r="67" spans="1:6" ht="42" customHeight="1" x14ac:dyDescent="0.4">
      <c r="A67" s="371" t="s">
        <v>81</v>
      </c>
      <c r="B67" s="372" t="s">
        <v>39</v>
      </c>
      <c r="C67" s="372" t="s">
        <v>5</v>
      </c>
      <c r="D67" s="373" t="s">
        <v>6</v>
      </c>
      <c r="E67" s="373" t="s">
        <v>1015</v>
      </c>
      <c r="F67" s="372" t="s">
        <v>34</v>
      </c>
    </row>
    <row r="68" spans="1:6" ht="162" x14ac:dyDescent="0.35">
      <c r="A68" s="355" t="s">
        <v>996</v>
      </c>
      <c r="B68" s="354">
        <v>44491</v>
      </c>
      <c r="C68" s="355" t="s">
        <v>997</v>
      </c>
      <c r="D68" s="355">
        <v>101008067</v>
      </c>
      <c r="E68" s="355" t="s">
        <v>998</v>
      </c>
      <c r="F68" s="367">
        <v>200000</v>
      </c>
    </row>
    <row r="69" spans="1:6" ht="18" x14ac:dyDescent="0.35">
      <c r="A69" s="361"/>
      <c r="B69" s="361"/>
      <c r="C69" s="361"/>
      <c r="D69" s="361"/>
      <c r="E69" s="362" t="s">
        <v>36</v>
      </c>
      <c r="F69" s="363">
        <f>SUM(F68:F68)</f>
        <v>200000</v>
      </c>
    </row>
    <row r="70" spans="1:6" ht="18" x14ac:dyDescent="0.35">
      <c r="A70" s="361"/>
      <c r="B70" s="361"/>
      <c r="C70" s="361"/>
      <c r="D70" s="361"/>
      <c r="E70" s="364"/>
      <c r="F70" s="363"/>
    </row>
    <row r="71" spans="1:6" ht="18" x14ac:dyDescent="0.35">
      <c r="A71" s="361"/>
      <c r="B71" s="361"/>
      <c r="C71" s="361"/>
      <c r="D71" s="361"/>
      <c r="E71" s="364"/>
      <c r="F71" s="363"/>
    </row>
    <row r="72" spans="1:6" ht="18" x14ac:dyDescent="0.35">
      <c r="A72" s="361"/>
      <c r="B72" s="361"/>
      <c r="C72" s="361"/>
      <c r="D72" s="361"/>
      <c r="E72" s="361"/>
      <c r="F72" s="361"/>
    </row>
    <row r="73" spans="1:6" ht="18" x14ac:dyDescent="0.35">
      <c r="A73" s="835" t="s">
        <v>373</v>
      </c>
      <c r="B73" s="835"/>
      <c r="C73" s="835"/>
      <c r="D73" s="835"/>
      <c r="E73" s="835"/>
      <c r="F73" s="835"/>
    </row>
    <row r="74" spans="1:6" ht="18" x14ac:dyDescent="0.35">
      <c r="A74" s="830" t="s">
        <v>169</v>
      </c>
      <c r="B74" s="830"/>
      <c r="C74" s="830"/>
      <c r="D74" s="830"/>
      <c r="E74" s="830"/>
      <c r="F74" s="830"/>
    </row>
    <row r="75" spans="1:6" ht="18" x14ac:dyDescent="0.35">
      <c r="A75" s="361"/>
      <c r="B75" s="361"/>
      <c r="C75" s="361"/>
      <c r="D75" s="361"/>
      <c r="E75" s="361"/>
      <c r="F75" s="361"/>
    </row>
    <row r="76" spans="1:6" ht="18" x14ac:dyDescent="0.35">
      <c r="A76" s="361"/>
      <c r="B76" s="361"/>
      <c r="C76" s="361"/>
      <c r="D76" s="361"/>
      <c r="E76" s="361"/>
      <c r="F76" s="361"/>
    </row>
    <row r="77" spans="1:6" ht="18" x14ac:dyDescent="0.35">
      <c r="A77" s="361"/>
      <c r="B77" s="361"/>
      <c r="C77" s="361"/>
      <c r="D77" s="361"/>
      <c r="E77" s="361"/>
      <c r="F77" s="361"/>
    </row>
    <row r="78" spans="1:6" ht="15.6" x14ac:dyDescent="0.3">
      <c r="A78" s="24"/>
      <c r="B78" s="24"/>
      <c r="C78" s="24"/>
      <c r="D78" s="24"/>
      <c r="E78" s="24"/>
      <c r="F78" s="24"/>
    </row>
    <row r="79" spans="1:6" ht="15.6" x14ac:dyDescent="0.3">
      <c r="A79" s="24"/>
      <c r="B79" s="24"/>
      <c r="C79" s="24"/>
      <c r="D79" s="24"/>
      <c r="E79" s="24"/>
      <c r="F79" s="24"/>
    </row>
    <row r="80" spans="1:6" ht="18" x14ac:dyDescent="0.35">
      <c r="A80" s="365"/>
      <c r="B80" s="365"/>
      <c r="C80" s="365"/>
      <c r="D80" s="365"/>
      <c r="E80" s="365"/>
      <c r="F80" s="365"/>
    </row>
    <row r="81" spans="1:6" ht="18" x14ac:dyDescent="0.35">
      <c r="A81" s="365"/>
      <c r="B81" s="365"/>
      <c r="C81" s="365"/>
      <c r="D81" s="365"/>
      <c r="E81" s="365"/>
      <c r="F81" s="365"/>
    </row>
    <row r="82" spans="1:6" ht="18" x14ac:dyDescent="0.35">
      <c r="A82" s="365"/>
      <c r="B82" s="365"/>
      <c r="C82" s="365"/>
      <c r="D82" s="365"/>
      <c r="E82" s="365"/>
      <c r="F82" s="365"/>
    </row>
    <row r="83" spans="1:6" ht="18" x14ac:dyDescent="0.35">
      <c r="A83" s="361"/>
      <c r="B83" s="361"/>
      <c r="C83" s="361"/>
      <c r="D83" s="361"/>
      <c r="E83" s="361"/>
      <c r="F83" s="361"/>
    </row>
    <row r="84" spans="1:6" ht="30" x14ac:dyDescent="0.7">
      <c r="A84" s="879" t="s">
        <v>1016</v>
      </c>
      <c r="B84" s="880"/>
      <c r="C84" s="880"/>
      <c r="D84" s="880"/>
      <c r="E84" s="880"/>
      <c r="F84" s="880"/>
    </row>
    <row r="85" spans="1:6" ht="20.25" customHeight="1" x14ac:dyDescent="0.3">
      <c r="A85" s="882" t="s">
        <v>930</v>
      </c>
      <c r="B85" s="883"/>
      <c r="C85" s="883"/>
      <c r="D85" s="883"/>
      <c r="E85" s="883"/>
      <c r="F85" s="884"/>
    </row>
    <row r="86" spans="1:6" ht="75.75" customHeight="1" x14ac:dyDescent="0.3">
      <c r="A86" s="366"/>
      <c r="B86" s="366"/>
      <c r="C86" s="366"/>
      <c r="D86" s="366"/>
      <c r="E86" s="366"/>
      <c r="F86" s="366"/>
    </row>
    <row r="87" spans="1:6" ht="42" x14ac:dyDescent="0.4">
      <c r="A87" s="371" t="s">
        <v>81</v>
      </c>
      <c r="B87" s="372" t="s">
        <v>39</v>
      </c>
      <c r="C87" s="372" t="s">
        <v>5</v>
      </c>
      <c r="D87" s="373" t="s">
        <v>6</v>
      </c>
      <c r="E87" s="373" t="s">
        <v>1015</v>
      </c>
      <c r="F87" s="372" t="s">
        <v>34</v>
      </c>
    </row>
    <row r="88" spans="1:6" ht="18" x14ac:dyDescent="0.35">
      <c r="A88" s="355"/>
      <c r="B88" s="368"/>
      <c r="C88" s="369"/>
      <c r="D88" s="369"/>
      <c r="E88" s="353"/>
      <c r="F88" s="367"/>
    </row>
    <row r="89" spans="1:6" ht="18" x14ac:dyDescent="0.35">
      <c r="A89" s="361"/>
      <c r="B89" s="361"/>
      <c r="C89" s="361"/>
      <c r="D89" s="361"/>
      <c r="E89" s="362"/>
      <c r="F89" s="363"/>
    </row>
    <row r="90" spans="1:6" ht="18" x14ac:dyDescent="0.35">
      <c r="A90" s="361"/>
      <c r="B90" s="361"/>
      <c r="C90" s="361"/>
      <c r="D90" s="361"/>
      <c r="E90" s="364"/>
      <c r="F90" s="363"/>
    </row>
    <row r="91" spans="1:6" ht="18" x14ac:dyDescent="0.35">
      <c r="A91" s="361"/>
      <c r="B91" s="361"/>
      <c r="C91" s="361"/>
      <c r="D91" s="361"/>
      <c r="E91" s="361"/>
      <c r="F91" s="361"/>
    </row>
    <row r="92" spans="1:6" ht="18" x14ac:dyDescent="0.35">
      <c r="A92" s="835"/>
      <c r="B92" s="835"/>
      <c r="C92" s="835"/>
      <c r="D92" s="835"/>
      <c r="E92" s="835"/>
      <c r="F92" s="835"/>
    </row>
    <row r="93" spans="1:6" ht="18" x14ac:dyDescent="0.35">
      <c r="A93" s="830"/>
      <c r="B93" s="830"/>
      <c r="C93" s="830"/>
      <c r="D93" s="830"/>
      <c r="E93" s="830"/>
      <c r="F93" s="830"/>
    </row>
    <row r="94" spans="1:6" ht="18" x14ac:dyDescent="0.35">
      <c r="A94" s="361"/>
      <c r="B94" s="361"/>
      <c r="C94" s="361"/>
      <c r="D94" s="361"/>
      <c r="E94" s="361"/>
      <c r="F94" s="361"/>
    </row>
    <row r="95" spans="1:6" ht="18" x14ac:dyDescent="0.35">
      <c r="A95" s="361"/>
      <c r="B95" s="361"/>
      <c r="C95" s="361"/>
      <c r="D95" s="361"/>
      <c r="E95" s="361"/>
      <c r="F95" s="361"/>
    </row>
    <row r="97" spans="1:6" ht="18" x14ac:dyDescent="0.35">
      <c r="A97" s="361"/>
      <c r="B97" s="361"/>
      <c r="C97" s="361"/>
      <c r="D97" s="361"/>
      <c r="E97" s="361"/>
      <c r="F97" s="361"/>
    </row>
    <row r="98" spans="1:6" ht="18" x14ac:dyDescent="0.35">
      <c r="A98" s="365"/>
      <c r="B98" s="365"/>
      <c r="C98" s="365"/>
      <c r="D98" s="365"/>
      <c r="E98" s="365"/>
      <c r="F98" s="365"/>
    </row>
    <row r="99" spans="1:6" ht="18" x14ac:dyDescent="0.35">
      <c r="A99" s="365"/>
      <c r="B99" s="365"/>
      <c r="C99" s="365"/>
      <c r="D99" s="365"/>
      <c r="E99" s="365"/>
      <c r="F99" s="365"/>
    </row>
    <row r="100" spans="1:6" ht="18" x14ac:dyDescent="0.35">
      <c r="A100" s="365"/>
      <c r="B100" s="365"/>
      <c r="C100" s="365"/>
      <c r="D100" s="365"/>
      <c r="E100" s="365"/>
      <c r="F100" s="365"/>
    </row>
    <row r="101" spans="1:6" ht="18" x14ac:dyDescent="0.35">
      <c r="A101" s="361"/>
      <c r="B101" s="361"/>
      <c r="C101" s="361"/>
      <c r="D101" s="361"/>
      <c r="E101" s="361"/>
      <c r="F101" s="361"/>
    </row>
    <row r="102" spans="1:6" ht="34.200000000000003" x14ac:dyDescent="0.8">
      <c r="A102" s="892" t="s">
        <v>1014</v>
      </c>
      <c r="B102" s="893"/>
      <c r="C102" s="893"/>
      <c r="D102" s="893"/>
      <c r="E102" s="893"/>
      <c r="F102" s="893"/>
    </row>
    <row r="103" spans="1:6" ht="17.399999999999999" x14ac:dyDescent="0.3">
      <c r="A103" s="882" t="s">
        <v>930</v>
      </c>
      <c r="B103" s="883"/>
      <c r="C103" s="883"/>
      <c r="D103" s="883"/>
      <c r="E103" s="883"/>
      <c r="F103" s="884"/>
    </row>
    <row r="104" spans="1:6" ht="17.399999999999999" x14ac:dyDescent="0.3">
      <c r="A104" s="366"/>
      <c r="B104" s="366"/>
      <c r="C104" s="366"/>
      <c r="D104" s="366"/>
      <c r="E104" s="366"/>
      <c r="F104" s="366"/>
    </row>
    <row r="105" spans="1:6" ht="42" x14ac:dyDescent="0.4">
      <c r="A105" s="371" t="s">
        <v>81</v>
      </c>
      <c r="B105" s="372" t="s">
        <v>39</v>
      </c>
      <c r="C105" s="372" t="s">
        <v>5</v>
      </c>
      <c r="D105" s="373" t="s">
        <v>6</v>
      </c>
      <c r="E105" s="373" t="s">
        <v>1015</v>
      </c>
      <c r="F105" s="372" t="s">
        <v>34</v>
      </c>
    </row>
    <row r="106" spans="1:6" ht="18" x14ac:dyDescent="0.35">
      <c r="A106" s="355"/>
      <c r="B106" s="354"/>
      <c r="C106" s="355"/>
      <c r="D106" s="355"/>
      <c r="E106" s="355"/>
      <c r="F106" s="367"/>
    </row>
    <row r="107" spans="1:6" ht="18" x14ac:dyDescent="0.35">
      <c r="A107" s="355"/>
      <c r="B107" s="370"/>
      <c r="C107" s="355"/>
      <c r="D107" s="356"/>
      <c r="E107" s="353"/>
      <c r="F107" s="357"/>
    </row>
    <row r="108" spans="1:6" ht="18" x14ac:dyDescent="0.35">
      <c r="A108" s="361"/>
      <c r="B108" s="361"/>
      <c r="C108" s="361"/>
      <c r="D108" s="361"/>
      <c r="E108" s="362" t="s">
        <v>36</v>
      </c>
      <c r="F108" s="363">
        <f>SUM(F106:F107)</f>
        <v>0</v>
      </c>
    </row>
    <row r="109" spans="1:6" ht="18" x14ac:dyDescent="0.35">
      <c r="A109" s="361"/>
      <c r="B109" s="361"/>
      <c r="C109" s="361"/>
      <c r="D109" s="361"/>
      <c r="E109" s="364"/>
      <c r="F109" s="363"/>
    </row>
    <row r="110" spans="1:6" ht="18" x14ac:dyDescent="0.35">
      <c r="A110" s="361"/>
      <c r="B110" s="361"/>
      <c r="C110" s="361"/>
      <c r="D110" s="361"/>
      <c r="E110" s="361"/>
      <c r="F110" s="361"/>
    </row>
    <row r="111" spans="1:6" ht="18" x14ac:dyDescent="0.35">
      <c r="A111" s="835" t="s">
        <v>373</v>
      </c>
      <c r="B111" s="835"/>
      <c r="C111" s="835"/>
      <c r="D111" s="835"/>
      <c r="E111" s="835"/>
      <c r="F111" s="835"/>
    </row>
    <row r="112" spans="1:6" ht="18" x14ac:dyDescent="0.35">
      <c r="A112" s="830" t="s">
        <v>169</v>
      </c>
      <c r="B112" s="830"/>
      <c r="C112" s="830"/>
      <c r="D112" s="830"/>
      <c r="E112" s="830"/>
      <c r="F112" s="830"/>
    </row>
    <row r="113" spans="1:6" ht="18" x14ac:dyDescent="0.35">
      <c r="A113" s="361"/>
      <c r="B113" s="361"/>
      <c r="C113" s="361"/>
      <c r="D113" s="361"/>
      <c r="E113" s="361"/>
      <c r="F113" s="361"/>
    </row>
    <row r="114" spans="1:6" ht="18" x14ac:dyDescent="0.35">
      <c r="A114" s="361"/>
      <c r="B114" s="361"/>
      <c r="C114" s="361"/>
      <c r="D114" s="361"/>
      <c r="E114" s="361"/>
      <c r="F114" s="361"/>
    </row>
    <row r="116" spans="1:6" ht="18" x14ac:dyDescent="0.35">
      <c r="A116" s="365"/>
      <c r="B116" s="365"/>
      <c r="C116" s="365"/>
      <c r="D116" s="365"/>
      <c r="E116" s="365"/>
      <c r="F116" s="365"/>
    </row>
    <row r="117" spans="1:6" ht="18" x14ac:dyDescent="0.35">
      <c r="A117" s="365"/>
      <c r="B117" s="365"/>
      <c r="C117" s="365"/>
      <c r="D117" s="365"/>
      <c r="E117" s="365"/>
      <c r="F117" s="365"/>
    </row>
    <row r="118" spans="1:6" ht="18" x14ac:dyDescent="0.35">
      <c r="A118" s="365"/>
      <c r="B118" s="365"/>
      <c r="C118" s="365"/>
      <c r="D118" s="365"/>
      <c r="E118" s="365"/>
      <c r="F118" s="365"/>
    </row>
    <row r="119" spans="1:6" ht="18" x14ac:dyDescent="0.35">
      <c r="A119" s="361"/>
      <c r="B119" s="361"/>
      <c r="C119" s="361"/>
      <c r="D119" s="361"/>
      <c r="E119" s="361"/>
      <c r="F119" s="361"/>
    </row>
    <row r="120" spans="1:6" ht="25.2" x14ac:dyDescent="0.6">
      <c r="A120" s="894" t="s">
        <v>999</v>
      </c>
      <c r="B120" s="895"/>
      <c r="C120" s="895"/>
      <c r="D120" s="895"/>
      <c r="E120" s="895"/>
      <c r="F120" s="895"/>
    </row>
    <row r="121" spans="1:6" ht="17.399999999999999" x14ac:dyDescent="0.3">
      <c r="A121" s="882" t="s">
        <v>930</v>
      </c>
      <c r="B121" s="883"/>
      <c r="C121" s="883"/>
      <c r="D121" s="883"/>
      <c r="E121" s="883"/>
      <c r="F121" s="884"/>
    </row>
    <row r="122" spans="1:6" ht="22.5" customHeight="1" x14ac:dyDescent="0.3">
      <c r="A122" s="366"/>
      <c r="B122" s="366"/>
      <c r="C122" s="366"/>
      <c r="D122" s="366"/>
      <c r="E122" s="366"/>
      <c r="F122" s="366"/>
    </row>
    <row r="123" spans="1:6" ht="38.25" customHeight="1" x14ac:dyDescent="0.4">
      <c r="A123" s="371" t="s">
        <v>81</v>
      </c>
      <c r="B123" s="372" t="s">
        <v>39</v>
      </c>
      <c r="C123" s="372" t="s">
        <v>1000</v>
      </c>
      <c r="D123" s="373" t="s">
        <v>1008</v>
      </c>
      <c r="E123" s="373" t="s">
        <v>219</v>
      </c>
      <c r="F123" s="372" t="s">
        <v>34</v>
      </c>
    </row>
    <row r="124" spans="1:6" ht="78.75" customHeight="1" x14ac:dyDescent="0.35">
      <c r="A124" s="355" t="s">
        <v>934</v>
      </c>
      <c r="B124" s="354">
        <v>44477</v>
      </c>
      <c r="C124" s="355" t="s">
        <v>1001</v>
      </c>
      <c r="D124" s="369" t="s">
        <v>1009</v>
      </c>
      <c r="E124" s="355" t="s">
        <v>1002</v>
      </c>
      <c r="F124" s="367">
        <v>24308</v>
      </c>
    </row>
    <row r="125" spans="1:6" ht="114" customHeight="1" x14ac:dyDescent="0.35">
      <c r="A125" s="355" t="s">
        <v>1003</v>
      </c>
      <c r="B125" s="370">
        <v>44470</v>
      </c>
      <c r="C125" s="355" t="s">
        <v>1004</v>
      </c>
      <c r="D125" s="369" t="s">
        <v>1009</v>
      </c>
      <c r="E125" s="355" t="s">
        <v>1013</v>
      </c>
      <c r="F125" s="367">
        <v>27437.5</v>
      </c>
    </row>
    <row r="126" spans="1:6" ht="129.75" customHeight="1" x14ac:dyDescent="0.35">
      <c r="A126" s="355" t="s">
        <v>966</v>
      </c>
      <c r="B126" s="370">
        <v>44477</v>
      </c>
      <c r="C126" s="355" t="s">
        <v>1005</v>
      </c>
      <c r="D126" s="369" t="s">
        <v>1009</v>
      </c>
      <c r="E126" s="355" t="s">
        <v>1006</v>
      </c>
      <c r="F126" s="367">
        <v>15340</v>
      </c>
    </row>
    <row r="127" spans="1:6" ht="180" x14ac:dyDescent="0.35">
      <c r="A127" s="355" t="s">
        <v>969</v>
      </c>
      <c r="B127" s="370">
        <v>44487</v>
      </c>
      <c r="C127" s="355" t="s">
        <v>1007</v>
      </c>
      <c r="D127" s="369" t="s">
        <v>1009</v>
      </c>
      <c r="E127" s="353" t="s">
        <v>971</v>
      </c>
      <c r="F127" s="367">
        <v>78440.5</v>
      </c>
    </row>
    <row r="128" spans="1:6" ht="98.25" customHeight="1" x14ac:dyDescent="0.35">
      <c r="A128" s="314" t="s">
        <v>943</v>
      </c>
      <c r="B128" s="317">
        <v>44489</v>
      </c>
      <c r="C128" s="314" t="s">
        <v>944</v>
      </c>
      <c r="D128" s="369" t="s">
        <v>1009</v>
      </c>
      <c r="E128" s="319" t="s">
        <v>945</v>
      </c>
      <c r="F128" s="320">
        <v>3422</v>
      </c>
    </row>
    <row r="129" spans="1:6" ht="133.5" customHeight="1" x14ac:dyDescent="0.3">
      <c r="A129" s="314" t="s">
        <v>975</v>
      </c>
      <c r="B129" s="317">
        <v>44490</v>
      </c>
      <c r="C129" s="314" t="s">
        <v>597</v>
      </c>
      <c r="D129" s="352" t="s">
        <v>1010</v>
      </c>
      <c r="E129" s="319" t="s">
        <v>976</v>
      </c>
      <c r="F129" s="349">
        <v>125670</v>
      </c>
    </row>
    <row r="130" spans="1:6" ht="142.5" customHeight="1" x14ac:dyDescent="0.35">
      <c r="A130" s="314" t="s">
        <v>977</v>
      </c>
      <c r="B130" s="350">
        <v>44494</v>
      </c>
      <c r="C130" s="314" t="s">
        <v>970</v>
      </c>
      <c r="D130" s="369" t="s">
        <v>1009</v>
      </c>
      <c r="E130" s="319" t="s">
        <v>978</v>
      </c>
      <c r="F130" s="349">
        <v>68912</v>
      </c>
    </row>
    <row r="131" spans="1:6" ht="209.25" customHeight="1" x14ac:dyDescent="0.3">
      <c r="A131" s="314" t="s">
        <v>981</v>
      </c>
      <c r="B131" s="317">
        <v>44496</v>
      </c>
      <c r="C131" s="314" t="s">
        <v>552</v>
      </c>
      <c r="D131" s="352" t="s">
        <v>1011</v>
      </c>
      <c r="E131" s="319" t="s">
        <v>982</v>
      </c>
      <c r="F131" s="349">
        <v>131475.6</v>
      </c>
    </row>
    <row r="132" spans="1:6" ht="105.75" customHeight="1" x14ac:dyDescent="0.3">
      <c r="A132" s="314" t="s">
        <v>956</v>
      </c>
      <c r="B132" s="317">
        <v>44498</v>
      </c>
      <c r="C132" s="314" t="s">
        <v>957</v>
      </c>
      <c r="D132" s="352" t="s">
        <v>1011</v>
      </c>
      <c r="E132" s="319" t="s">
        <v>958</v>
      </c>
      <c r="F132" s="320">
        <v>116890.8</v>
      </c>
    </row>
    <row r="133" spans="1:6" ht="132.75" customHeight="1" x14ac:dyDescent="0.3">
      <c r="A133" s="314" t="s">
        <v>988</v>
      </c>
      <c r="B133" s="317">
        <v>44498</v>
      </c>
      <c r="C133" s="314" t="s">
        <v>409</v>
      </c>
      <c r="D133" s="352" t="s">
        <v>1011</v>
      </c>
      <c r="E133" s="319" t="s">
        <v>989</v>
      </c>
      <c r="F133" s="320">
        <v>131098</v>
      </c>
    </row>
    <row r="134" spans="1:6" ht="18" x14ac:dyDescent="0.35">
      <c r="A134" s="361"/>
      <c r="B134" s="361"/>
      <c r="C134" s="361"/>
      <c r="D134" s="361"/>
      <c r="E134" s="362" t="s">
        <v>36</v>
      </c>
      <c r="F134" s="363">
        <f>SUM(F124:F133)</f>
        <v>722994.4</v>
      </c>
    </row>
    <row r="135" spans="1:6" ht="18" x14ac:dyDescent="0.35">
      <c r="A135" s="361"/>
      <c r="B135" s="361"/>
      <c r="C135" s="361"/>
      <c r="D135" s="361"/>
      <c r="E135" s="364"/>
      <c r="F135" s="363"/>
    </row>
    <row r="136" spans="1:6" ht="18" x14ac:dyDescent="0.35">
      <c r="A136" s="361"/>
      <c r="B136" s="361"/>
      <c r="C136" s="361"/>
      <c r="D136" s="361"/>
      <c r="E136" s="364"/>
      <c r="F136" s="363"/>
    </row>
    <row r="137" spans="1:6" ht="18" x14ac:dyDescent="0.35">
      <c r="A137" s="361"/>
      <c r="B137" s="361"/>
      <c r="C137" s="361"/>
      <c r="D137" s="361"/>
      <c r="E137" s="364"/>
      <c r="F137" s="363"/>
    </row>
    <row r="138" spans="1:6" ht="18" x14ac:dyDescent="0.35">
      <c r="A138" s="361"/>
      <c r="B138" s="361"/>
      <c r="C138" s="361"/>
      <c r="D138" s="361"/>
      <c r="E138" s="361"/>
      <c r="F138" s="361"/>
    </row>
    <row r="139" spans="1:6" ht="21" x14ac:dyDescent="0.4">
      <c r="A139" s="896" t="s">
        <v>373</v>
      </c>
      <c r="B139" s="896"/>
      <c r="C139" s="896"/>
      <c r="D139" s="896"/>
      <c r="E139" s="896"/>
      <c r="F139" s="896"/>
    </row>
    <row r="140" spans="1:6" ht="21" x14ac:dyDescent="0.4">
      <c r="A140" s="891" t="s">
        <v>169</v>
      </c>
      <c r="B140" s="891"/>
      <c r="C140" s="891"/>
      <c r="D140" s="891"/>
      <c r="E140" s="891"/>
      <c r="F140" s="891"/>
    </row>
  </sheetData>
  <mergeCells count="24">
    <mergeCell ref="A74:F74"/>
    <mergeCell ref="A6:F6"/>
    <mergeCell ref="A7:F7"/>
    <mergeCell ref="A36:F36"/>
    <mergeCell ref="A37:F37"/>
    <mergeCell ref="A45:F45"/>
    <mergeCell ref="A46:F46"/>
    <mergeCell ref="A56:F56"/>
    <mergeCell ref="A57:F57"/>
    <mergeCell ref="A64:F64"/>
    <mergeCell ref="A65:F65"/>
    <mergeCell ref="A73:F73"/>
    <mergeCell ref="A140:F140"/>
    <mergeCell ref="A84:F84"/>
    <mergeCell ref="A85:F85"/>
    <mergeCell ref="A92:F92"/>
    <mergeCell ref="A93:F93"/>
    <mergeCell ref="A102:F102"/>
    <mergeCell ref="A103:F103"/>
    <mergeCell ref="A111:F111"/>
    <mergeCell ref="A112:F112"/>
    <mergeCell ref="A120:F120"/>
    <mergeCell ref="A121:F121"/>
    <mergeCell ref="A139:F139"/>
  </mergeCells>
  <pageMargins left="1.1399999999999999" right="0.70866141732283472" top="0.74803149606299213" bottom="0.74803149606299213" header="0.31496062992125984" footer="0.31496062992125984"/>
  <pageSetup scale="71" orientation="landscape" horizontalDpi="0" verticalDpi="0" r:id="rId1"/>
  <rowBreaks count="5" manualBreakCount="5">
    <brk id="38" max="16383" man="1"/>
    <brk id="57" max="5" man="1"/>
    <brk id="75" max="16383" man="1"/>
    <brk id="93" max="16383" man="1"/>
    <brk id="114" max="5" man="1"/>
  </rowBreaks>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I37"/>
  <sheetViews>
    <sheetView topLeftCell="B34" zoomScale="90" zoomScaleNormal="90" workbookViewId="0">
      <selection activeCell="J33" sqref="J33"/>
    </sheetView>
  </sheetViews>
  <sheetFormatPr baseColWidth="10" defaultRowHeight="14.4" x14ac:dyDescent="0.3"/>
  <cols>
    <col min="1" max="1" width="14.44140625" customWidth="1"/>
    <col min="2" max="2" width="12.88671875" customWidth="1"/>
    <col min="3" max="3" width="15.109375" customWidth="1"/>
    <col min="4" max="4" width="16.33203125" customWidth="1"/>
    <col min="5" max="5" width="15" customWidth="1"/>
    <col min="6" max="6" width="14.44140625" customWidth="1"/>
    <col min="7" max="7" width="23.44140625" customWidth="1"/>
    <col min="8" max="8" width="16.33203125" customWidth="1"/>
    <col min="9" max="9" width="14.5546875" customWidth="1"/>
  </cols>
  <sheetData>
    <row r="1" spans="1:9" ht="16.2" x14ac:dyDescent="0.4">
      <c r="A1" s="855" t="s">
        <v>0</v>
      </c>
      <c r="B1" s="856"/>
      <c r="C1" s="856"/>
      <c r="D1" s="856"/>
      <c r="E1" s="856"/>
      <c r="F1" s="856"/>
      <c r="G1" s="856"/>
      <c r="H1" s="856"/>
      <c r="I1" s="857"/>
    </row>
    <row r="2" spans="1:9" x14ac:dyDescent="0.3">
      <c r="A2" s="876" t="s">
        <v>188</v>
      </c>
      <c r="B2" s="877"/>
      <c r="C2" s="877"/>
      <c r="D2" s="877"/>
      <c r="E2" s="877"/>
      <c r="F2" s="877"/>
      <c r="G2" s="877"/>
      <c r="H2" s="877"/>
      <c r="I2" s="878"/>
    </row>
    <row r="3" spans="1:9" x14ac:dyDescent="0.3">
      <c r="A3" s="876" t="s">
        <v>930</v>
      </c>
      <c r="B3" s="877"/>
      <c r="C3" s="877"/>
      <c r="D3" s="877"/>
      <c r="E3" s="877"/>
      <c r="F3" s="877"/>
      <c r="G3" s="877"/>
      <c r="H3" s="877"/>
      <c r="I3" s="878"/>
    </row>
    <row r="4" spans="1:9" x14ac:dyDescent="0.3">
      <c r="A4" s="876"/>
      <c r="B4" s="877"/>
      <c r="C4" s="877"/>
      <c r="D4" s="877"/>
      <c r="E4" s="877"/>
      <c r="F4" s="877"/>
      <c r="G4" s="877"/>
      <c r="H4" s="877"/>
      <c r="I4" s="878"/>
    </row>
    <row r="5" spans="1:9" x14ac:dyDescent="0.3">
      <c r="A5" s="113"/>
      <c r="B5" s="113"/>
      <c r="C5" s="113"/>
      <c r="D5" s="113"/>
      <c r="E5" s="113"/>
      <c r="F5" s="113"/>
      <c r="G5" s="113"/>
      <c r="H5" s="113"/>
      <c r="I5" s="113"/>
    </row>
    <row r="6" spans="1:9" ht="24.6" x14ac:dyDescent="0.3">
      <c r="A6" s="7" t="s">
        <v>2</v>
      </c>
      <c r="B6" s="7" t="s">
        <v>3</v>
      </c>
      <c r="C6" s="115" t="s">
        <v>81</v>
      </c>
      <c r="D6" s="7" t="s">
        <v>341</v>
      </c>
      <c r="E6" s="114" t="s">
        <v>5</v>
      </c>
      <c r="F6" s="114" t="s">
        <v>6</v>
      </c>
      <c r="G6" s="114" t="s">
        <v>7</v>
      </c>
      <c r="H6" s="7" t="s">
        <v>8</v>
      </c>
      <c r="I6" s="7" t="s">
        <v>34</v>
      </c>
    </row>
    <row r="7" spans="1:9" s="394" customFormat="1" ht="198.75" customHeight="1" x14ac:dyDescent="0.3">
      <c r="A7" s="416" t="s">
        <v>1136</v>
      </c>
      <c r="B7" s="460"/>
      <c r="C7" s="469" t="s">
        <v>990</v>
      </c>
      <c r="D7" s="468">
        <v>44470</v>
      </c>
      <c r="E7" s="281" t="s">
        <v>991</v>
      </c>
      <c r="F7" s="466">
        <v>132022361</v>
      </c>
      <c r="G7" s="416" t="s">
        <v>1137</v>
      </c>
      <c r="H7" s="465" t="s">
        <v>31</v>
      </c>
      <c r="I7" s="467">
        <v>143016</v>
      </c>
    </row>
    <row r="8" spans="1:9" ht="183.75" customHeight="1" x14ac:dyDescent="0.3">
      <c r="A8" s="461" t="s">
        <v>1135</v>
      </c>
      <c r="B8" s="462"/>
      <c r="C8" s="461" t="s">
        <v>931</v>
      </c>
      <c r="D8" s="455">
        <v>44504</v>
      </c>
      <c r="E8" s="447" t="s">
        <v>1131</v>
      </c>
      <c r="F8" s="447">
        <v>101824735</v>
      </c>
      <c r="G8" s="463" t="s">
        <v>1132</v>
      </c>
      <c r="H8" s="445" t="s">
        <v>9</v>
      </c>
      <c r="I8" s="464">
        <v>8700</v>
      </c>
    </row>
    <row r="9" spans="1:9" ht="137.25" customHeight="1" x14ac:dyDescent="0.3">
      <c r="A9" s="99"/>
      <c r="B9" s="42" t="s">
        <v>1133</v>
      </c>
      <c r="C9" s="41" t="s">
        <v>959</v>
      </c>
      <c r="D9" s="410">
        <v>44470</v>
      </c>
      <c r="E9" s="41" t="s">
        <v>49</v>
      </c>
      <c r="F9" s="99">
        <v>130983666</v>
      </c>
      <c r="G9" s="41" t="s">
        <v>1134</v>
      </c>
      <c r="H9" s="272" t="s">
        <v>9</v>
      </c>
      <c r="I9" s="411">
        <v>27437.5</v>
      </c>
    </row>
    <row r="10" spans="1:9" ht="96.6" x14ac:dyDescent="0.3">
      <c r="A10" s="99"/>
      <c r="B10" s="470" t="s">
        <v>1138</v>
      </c>
      <c r="C10" s="99" t="s">
        <v>961</v>
      </c>
      <c r="D10" s="412">
        <v>44470</v>
      </c>
      <c r="E10" s="99" t="s">
        <v>912</v>
      </c>
      <c r="F10" s="413">
        <v>101103612</v>
      </c>
      <c r="G10" s="41" t="s">
        <v>1139</v>
      </c>
      <c r="H10" s="409" t="s">
        <v>9</v>
      </c>
      <c r="I10" s="411">
        <v>33514.370000000003</v>
      </c>
    </row>
    <row r="11" spans="1:9" ht="144.6" x14ac:dyDescent="0.3">
      <c r="A11" s="99"/>
      <c r="B11" s="472" t="s">
        <v>1140</v>
      </c>
      <c r="C11" s="41" t="s">
        <v>963</v>
      </c>
      <c r="D11" s="414">
        <v>44475</v>
      </c>
      <c r="E11" s="447" t="s">
        <v>1141</v>
      </c>
      <c r="F11" s="238">
        <v>131502822</v>
      </c>
      <c r="G11" s="41" t="s">
        <v>1142</v>
      </c>
      <c r="H11" s="409" t="s">
        <v>9</v>
      </c>
      <c r="I11" s="411">
        <v>22561.599999999999</v>
      </c>
    </row>
    <row r="12" spans="1:9" ht="120.6" x14ac:dyDescent="0.3">
      <c r="A12" s="415"/>
      <c r="B12" s="415" t="s">
        <v>1143</v>
      </c>
      <c r="C12" s="283" t="s">
        <v>966</v>
      </c>
      <c r="D12" s="415">
        <v>44477</v>
      </c>
      <c r="E12" s="416" t="s">
        <v>967</v>
      </c>
      <c r="F12" s="417">
        <v>130247153</v>
      </c>
      <c r="G12" s="281" t="s">
        <v>1144</v>
      </c>
      <c r="H12" s="409" t="s">
        <v>9</v>
      </c>
      <c r="I12" s="294">
        <v>15340</v>
      </c>
    </row>
    <row r="13" spans="1:9" ht="120.6" x14ac:dyDescent="0.3">
      <c r="A13" s="283" t="s">
        <v>1145</v>
      </c>
      <c r="B13" s="415"/>
      <c r="C13" s="283" t="s">
        <v>934</v>
      </c>
      <c r="D13" s="415">
        <v>44477</v>
      </c>
      <c r="E13" s="416" t="s">
        <v>1146</v>
      </c>
      <c r="F13" s="417">
        <v>131157319</v>
      </c>
      <c r="G13" s="281" t="s">
        <v>1147</v>
      </c>
      <c r="H13" s="409" t="s">
        <v>9</v>
      </c>
      <c r="I13" s="294">
        <v>24308</v>
      </c>
    </row>
    <row r="14" spans="1:9" ht="108.6" x14ac:dyDescent="0.3">
      <c r="A14" s="283" t="s">
        <v>1148</v>
      </c>
      <c r="B14" s="415"/>
      <c r="C14" s="283" t="s">
        <v>937</v>
      </c>
      <c r="D14" s="415">
        <v>44483</v>
      </c>
      <c r="E14" s="416" t="s">
        <v>238</v>
      </c>
      <c r="F14" s="417">
        <v>101503939</v>
      </c>
      <c r="G14" s="281" t="s">
        <v>1149</v>
      </c>
      <c r="H14" s="409" t="s">
        <v>9</v>
      </c>
      <c r="I14" s="294">
        <v>36000</v>
      </c>
    </row>
    <row r="15" spans="1:9" ht="132.6" x14ac:dyDescent="0.3">
      <c r="A15" s="283"/>
      <c r="B15" s="415" t="s">
        <v>1150</v>
      </c>
      <c r="C15" s="283" t="s">
        <v>1151</v>
      </c>
      <c r="D15" s="415">
        <v>44487</v>
      </c>
      <c r="E15" s="416" t="s">
        <v>970</v>
      </c>
      <c r="F15" s="417">
        <v>131482805</v>
      </c>
      <c r="G15" s="281" t="s">
        <v>1152</v>
      </c>
      <c r="H15" s="409" t="s">
        <v>9</v>
      </c>
      <c r="I15" s="294">
        <v>78440.5</v>
      </c>
    </row>
    <row r="16" spans="1:9" ht="60.6" x14ac:dyDescent="0.3">
      <c r="A16" s="283" t="s">
        <v>1153</v>
      </c>
      <c r="B16" s="415"/>
      <c r="C16" s="283" t="s">
        <v>993</v>
      </c>
      <c r="D16" s="415">
        <v>44487</v>
      </c>
      <c r="E16" s="416" t="s">
        <v>1154</v>
      </c>
      <c r="F16" s="417">
        <v>131916996</v>
      </c>
      <c r="G16" s="281" t="s">
        <v>1155</v>
      </c>
      <c r="H16" s="409" t="s">
        <v>31</v>
      </c>
      <c r="I16" s="294">
        <v>908449.2</v>
      </c>
    </row>
    <row r="17" spans="1:9" ht="132.6" x14ac:dyDescent="0.3">
      <c r="A17" s="283" t="s">
        <v>1158</v>
      </c>
      <c r="B17" s="415"/>
      <c r="C17" s="283" t="s">
        <v>940</v>
      </c>
      <c r="D17" s="415">
        <v>44488</v>
      </c>
      <c r="E17" s="416" t="s">
        <v>941</v>
      </c>
      <c r="F17" s="417">
        <v>131895948</v>
      </c>
      <c r="G17" s="281" t="s">
        <v>1159</v>
      </c>
      <c r="H17" s="409" t="s">
        <v>9</v>
      </c>
      <c r="I17" s="294">
        <v>42952</v>
      </c>
    </row>
    <row r="18" spans="1:9" ht="144.6" x14ac:dyDescent="0.3">
      <c r="A18" s="283"/>
      <c r="B18" s="415" t="s">
        <v>1156</v>
      </c>
      <c r="C18" s="283" t="s">
        <v>972</v>
      </c>
      <c r="D18" s="415">
        <v>44489</v>
      </c>
      <c r="E18" s="416" t="s">
        <v>523</v>
      </c>
      <c r="F18" s="417">
        <v>131992935</v>
      </c>
      <c r="G18" s="281" t="s">
        <v>1157</v>
      </c>
      <c r="H18" s="409" t="s">
        <v>9</v>
      </c>
      <c r="I18" s="294">
        <v>121174.39999999999</v>
      </c>
    </row>
    <row r="19" spans="1:9" ht="96.6" x14ac:dyDescent="0.3">
      <c r="A19" s="283" t="s">
        <v>1160</v>
      </c>
      <c r="B19" s="415"/>
      <c r="C19" s="283" t="s">
        <v>943</v>
      </c>
      <c r="D19" s="415">
        <v>44489</v>
      </c>
      <c r="E19" s="416" t="s">
        <v>944</v>
      </c>
      <c r="F19" s="417">
        <v>130298483</v>
      </c>
      <c r="G19" s="281" t="s">
        <v>1161</v>
      </c>
      <c r="H19" s="409" t="s">
        <v>9</v>
      </c>
      <c r="I19" s="294">
        <v>3422</v>
      </c>
    </row>
    <row r="20" spans="1:9" ht="72.599999999999994" x14ac:dyDescent="0.3">
      <c r="A20" s="293" t="s">
        <v>1162</v>
      </c>
      <c r="B20" s="305"/>
      <c r="C20" s="283" t="s">
        <v>946</v>
      </c>
      <c r="D20" s="305">
        <v>44489</v>
      </c>
      <c r="E20" s="281" t="s">
        <v>608</v>
      </c>
      <c r="F20" s="281">
        <v>131189522</v>
      </c>
      <c r="G20" s="238" t="s">
        <v>1163</v>
      </c>
      <c r="H20" s="409" t="s">
        <v>9</v>
      </c>
      <c r="I20" s="294">
        <v>40060.76</v>
      </c>
    </row>
    <row r="21" spans="1:9" ht="120.6" x14ac:dyDescent="0.3">
      <c r="A21" s="421"/>
      <c r="B21" s="448" t="s">
        <v>1164</v>
      </c>
      <c r="C21" s="421" t="s">
        <v>975</v>
      </c>
      <c r="D21" s="297">
        <v>44490</v>
      </c>
      <c r="E21" s="296" t="s">
        <v>597</v>
      </c>
      <c r="F21" s="296">
        <v>132016671</v>
      </c>
      <c r="G21" s="299" t="s">
        <v>1165</v>
      </c>
      <c r="H21" s="425" t="s">
        <v>9</v>
      </c>
      <c r="I21" s="442">
        <v>125670</v>
      </c>
    </row>
    <row r="22" spans="1:9" ht="36.6" x14ac:dyDescent="0.3">
      <c r="A22" s="41"/>
      <c r="B22" s="42" t="s">
        <v>1166</v>
      </c>
      <c r="C22" s="41" t="s">
        <v>996</v>
      </c>
      <c r="D22" s="116">
        <v>44491</v>
      </c>
      <c r="E22" s="41" t="s">
        <v>502</v>
      </c>
      <c r="F22" s="41">
        <v>101008067</v>
      </c>
      <c r="G22" s="178" t="s">
        <v>1167</v>
      </c>
      <c r="H22" s="409" t="s">
        <v>31</v>
      </c>
      <c r="I22" s="271">
        <v>200000</v>
      </c>
    </row>
    <row r="23" spans="1:9" ht="120.6" x14ac:dyDescent="0.3">
      <c r="A23" s="41"/>
      <c r="B23" s="42" t="s">
        <v>1168</v>
      </c>
      <c r="C23" s="42" t="s">
        <v>977</v>
      </c>
      <c r="D23" s="116">
        <v>44494</v>
      </c>
      <c r="E23" s="41" t="s">
        <v>970</v>
      </c>
      <c r="F23" s="41">
        <v>131482805</v>
      </c>
      <c r="G23" s="178" t="s">
        <v>1169</v>
      </c>
      <c r="H23" s="409" t="s">
        <v>9</v>
      </c>
      <c r="I23" s="271">
        <v>68912</v>
      </c>
    </row>
    <row r="24" spans="1:9" ht="120.6" x14ac:dyDescent="0.3">
      <c r="A24" s="471" t="s">
        <v>1170</v>
      </c>
      <c r="B24" s="443"/>
      <c r="C24" s="447" t="s">
        <v>948</v>
      </c>
      <c r="D24" s="414">
        <v>44494</v>
      </c>
      <c r="E24" s="447" t="s">
        <v>238</v>
      </c>
      <c r="F24" s="121">
        <v>101503939</v>
      </c>
      <c r="G24" s="444" t="s">
        <v>1171</v>
      </c>
      <c r="H24" s="445" t="s">
        <v>9</v>
      </c>
      <c r="I24" s="446">
        <v>35000</v>
      </c>
    </row>
    <row r="25" spans="1:9" ht="96.6" x14ac:dyDescent="0.3">
      <c r="A25" s="42" t="s">
        <v>1172</v>
      </c>
      <c r="B25" s="42"/>
      <c r="C25" s="41" t="s">
        <v>950</v>
      </c>
      <c r="D25" s="42">
        <v>44496</v>
      </c>
      <c r="E25" s="41" t="s">
        <v>951</v>
      </c>
      <c r="F25" s="41">
        <v>130827303</v>
      </c>
      <c r="G25" s="41" t="s">
        <v>1173</v>
      </c>
      <c r="H25" s="409" t="s">
        <v>9</v>
      </c>
      <c r="I25" s="43">
        <v>34928</v>
      </c>
    </row>
    <row r="26" spans="1:9" ht="204.6" x14ac:dyDescent="0.3">
      <c r="A26" s="116"/>
      <c r="B26" s="42" t="s">
        <v>1174</v>
      </c>
      <c r="C26" s="418" t="s">
        <v>979</v>
      </c>
      <c r="D26" s="116">
        <v>44496</v>
      </c>
      <c r="E26" s="416" t="s">
        <v>523</v>
      </c>
      <c r="F26" s="417">
        <v>131992935</v>
      </c>
      <c r="G26" s="41" t="s">
        <v>1175</v>
      </c>
      <c r="H26" s="409" t="s">
        <v>9</v>
      </c>
      <c r="I26" s="271">
        <v>85958.28</v>
      </c>
    </row>
    <row r="27" spans="1:9" ht="217.2" thickBot="1" x14ac:dyDescent="0.35">
      <c r="A27" s="168"/>
      <c r="B27" s="448" t="s">
        <v>1176</v>
      </c>
      <c r="C27" s="421" t="s">
        <v>981</v>
      </c>
      <c r="D27" s="168">
        <v>44496</v>
      </c>
      <c r="E27" s="106" t="s">
        <v>552</v>
      </c>
      <c r="F27" s="106">
        <v>130915318</v>
      </c>
      <c r="G27" s="110" t="s">
        <v>1177</v>
      </c>
      <c r="H27" s="409" t="s">
        <v>31</v>
      </c>
      <c r="I27" s="419">
        <v>131475.6</v>
      </c>
    </row>
    <row r="28" spans="1:9" ht="168.6" x14ac:dyDescent="0.3">
      <c r="A28" s="405"/>
      <c r="B28" s="272" t="s">
        <v>1178</v>
      </c>
      <c r="C28" s="41" t="s">
        <v>983</v>
      </c>
      <c r="D28" s="407">
        <v>44496</v>
      </c>
      <c r="E28" s="96" t="s">
        <v>984</v>
      </c>
      <c r="F28" s="96">
        <v>1800443283</v>
      </c>
      <c r="G28" s="96" t="s">
        <v>1179</v>
      </c>
      <c r="H28" s="409" t="s">
        <v>9</v>
      </c>
      <c r="I28" s="420">
        <v>54575</v>
      </c>
    </row>
    <row r="29" spans="1:9" ht="132.6" x14ac:dyDescent="0.3">
      <c r="A29" s="405"/>
      <c r="B29" s="272" t="s">
        <v>1180</v>
      </c>
      <c r="C29" s="41" t="s">
        <v>986</v>
      </c>
      <c r="D29" s="42">
        <v>44496</v>
      </c>
      <c r="E29" s="416" t="s">
        <v>523</v>
      </c>
      <c r="F29" s="417">
        <v>131992935</v>
      </c>
      <c r="G29" s="41" t="s">
        <v>1181</v>
      </c>
      <c r="H29" s="43" t="s">
        <v>9</v>
      </c>
      <c r="I29" s="43">
        <v>131416.6</v>
      </c>
    </row>
    <row r="30" spans="1:9" ht="109.2" thickBot="1" x14ac:dyDescent="0.35">
      <c r="A30" s="272" t="s">
        <v>1182</v>
      </c>
      <c r="B30" s="405"/>
      <c r="C30" s="441" t="s">
        <v>953</v>
      </c>
      <c r="D30" s="448">
        <v>44497</v>
      </c>
      <c r="E30" s="296" t="s">
        <v>88</v>
      </c>
      <c r="F30" s="296">
        <v>101012072</v>
      </c>
      <c r="G30" s="296" t="s">
        <v>1183</v>
      </c>
      <c r="H30" s="449" t="s">
        <v>9</v>
      </c>
      <c r="I30" s="449">
        <v>49399.06</v>
      </c>
    </row>
    <row r="31" spans="1:9" ht="96.6" x14ac:dyDescent="0.3">
      <c r="A31" s="272" t="s">
        <v>1184</v>
      </c>
      <c r="B31" s="405"/>
      <c r="C31" s="421" t="s">
        <v>956</v>
      </c>
      <c r="D31" s="297">
        <v>44498</v>
      </c>
      <c r="E31" s="296" t="s">
        <v>957</v>
      </c>
      <c r="F31" s="296">
        <v>130267741</v>
      </c>
      <c r="G31" s="296" t="s">
        <v>1185</v>
      </c>
      <c r="H31" s="420" t="s">
        <v>9</v>
      </c>
      <c r="I31" s="420">
        <v>116890.8</v>
      </c>
    </row>
    <row r="32" spans="1:9" ht="120.6" x14ac:dyDescent="0.3">
      <c r="A32" s="405"/>
      <c r="B32" s="272" t="s">
        <v>1186</v>
      </c>
      <c r="C32" s="41" t="s">
        <v>988</v>
      </c>
      <c r="D32" s="116">
        <v>44498</v>
      </c>
      <c r="E32" s="41" t="s">
        <v>409</v>
      </c>
      <c r="F32" s="99">
        <v>131309607</v>
      </c>
      <c r="G32" s="178" t="s">
        <v>1187</v>
      </c>
      <c r="H32" s="271" t="s">
        <v>9</v>
      </c>
      <c r="I32" s="271">
        <v>131098</v>
      </c>
    </row>
    <row r="33" spans="2:9" x14ac:dyDescent="0.3">
      <c r="H33" s="137" t="s">
        <v>36</v>
      </c>
      <c r="I33" s="428">
        <f>SUM(I8:I32)</f>
        <v>2527683.67</v>
      </c>
    </row>
    <row r="35" spans="2:9" ht="15.6" x14ac:dyDescent="0.3">
      <c r="C35" s="836" t="s">
        <v>425</v>
      </c>
      <c r="D35" s="836"/>
      <c r="E35" s="836"/>
      <c r="F35" s="836"/>
      <c r="G35" s="836"/>
      <c r="H35" s="836"/>
    </row>
    <row r="36" spans="2:9" ht="15.6" x14ac:dyDescent="0.3">
      <c r="D36" s="836"/>
      <c r="E36" s="836"/>
      <c r="F36" s="836"/>
      <c r="G36" s="836"/>
      <c r="H36" s="836"/>
      <c r="I36" s="836"/>
    </row>
    <row r="37" spans="2:9" ht="18" x14ac:dyDescent="0.35">
      <c r="B37" t="s">
        <v>15</v>
      </c>
      <c r="C37" s="830" t="s">
        <v>169</v>
      </c>
      <c r="D37" s="830"/>
      <c r="E37" s="830"/>
      <c r="F37" s="830"/>
      <c r="G37" s="830"/>
      <c r="H37" s="830"/>
    </row>
  </sheetData>
  <mergeCells count="7">
    <mergeCell ref="C37:H37"/>
    <mergeCell ref="A1:I1"/>
    <mergeCell ref="A2:I2"/>
    <mergeCell ref="A3:I3"/>
    <mergeCell ref="A4:I4"/>
    <mergeCell ref="C35:H35"/>
    <mergeCell ref="D36:I36"/>
  </mergeCells>
  <pageMargins left="0.7" right="0.7" top="0.75" bottom="0.75" header="0.3" footer="0.3"/>
  <pageSetup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2:M161"/>
  <sheetViews>
    <sheetView topLeftCell="C147" zoomScale="70" zoomScaleNormal="70" workbookViewId="0">
      <selection activeCell="H7" sqref="H7"/>
    </sheetView>
  </sheetViews>
  <sheetFormatPr baseColWidth="10" defaultRowHeight="14.4" x14ac:dyDescent="0.3"/>
  <cols>
    <col min="1" max="1" width="29" customWidth="1"/>
    <col min="2" max="2" width="17.44140625" customWidth="1"/>
    <col min="3" max="3" width="32.88671875" customWidth="1"/>
    <col min="4" max="4" width="17" customWidth="1"/>
    <col min="5" max="5" width="45.33203125" customWidth="1"/>
    <col min="6" max="6" width="25" customWidth="1"/>
    <col min="13" max="13" width="11.44140625" customWidth="1"/>
  </cols>
  <sheetData>
    <row r="2" spans="1:6" ht="15.6" x14ac:dyDescent="0.3">
      <c r="A2" s="24"/>
      <c r="B2" s="24"/>
      <c r="C2" s="24"/>
      <c r="D2" s="24"/>
      <c r="E2" s="24"/>
      <c r="F2" s="24"/>
    </row>
    <row r="3" spans="1:6" ht="15.6" x14ac:dyDescent="0.3">
      <c r="A3" s="24"/>
      <c r="B3" s="24"/>
      <c r="C3" s="24"/>
      <c r="D3" s="24"/>
      <c r="E3" s="24"/>
      <c r="F3" s="24"/>
    </row>
    <row r="4" spans="1:6" ht="15.6" x14ac:dyDescent="0.3">
      <c r="A4" s="24"/>
      <c r="B4" s="24"/>
      <c r="C4" s="24"/>
      <c r="D4" s="24"/>
      <c r="E4" s="24"/>
      <c r="F4" s="24"/>
    </row>
    <row r="5" spans="1:6" ht="15.6" x14ac:dyDescent="0.3">
      <c r="A5" s="24"/>
      <c r="B5" s="24"/>
      <c r="C5" s="24"/>
      <c r="D5" s="24"/>
      <c r="E5" s="24"/>
      <c r="F5" s="24"/>
    </row>
    <row r="6" spans="1:6" ht="30" x14ac:dyDescent="0.7">
      <c r="A6" s="879" t="s">
        <v>71</v>
      </c>
      <c r="B6" s="880"/>
      <c r="C6" s="880"/>
      <c r="D6" s="880"/>
      <c r="E6" s="880"/>
      <c r="F6" s="881"/>
    </row>
    <row r="7" spans="1:6" ht="21.75" customHeight="1" x14ac:dyDescent="0.3">
      <c r="A7" s="882" t="s">
        <v>1018</v>
      </c>
      <c r="B7" s="883"/>
      <c r="C7" s="883"/>
      <c r="D7" s="883"/>
      <c r="E7" s="883"/>
      <c r="F7" s="884"/>
    </row>
    <row r="8" spans="1:6" ht="15.6" x14ac:dyDescent="0.3">
      <c r="A8" s="306"/>
      <c r="B8" s="306"/>
      <c r="C8" s="306"/>
      <c r="D8" s="306"/>
      <c r="E8" s="306"/>
      <c r="F8" s="306"/>
    </row>
    <row r="9" spans="1:6" ht="42" x14ac:dyDescent="0.4">
      <c r="A9" s="374" t="s">
        <v>81</v>
      </c>
      <c r="B9" s="375" t="s">
        <v>39</v>
      </c>
      <c r="C9" s="375" t="s">
        <v>5</v>
      </c>
      <c r="D9" s="376" t="s">
        <v>6</v>
      </c>
      <c r="E9" s="376" t="s">
        <v>1015</v>
      </c>
      <c r="F9" s="375" t="s">
        <v>34</v>
      </c>
    </row>
    <row r="10" spans="1:6" s="394" customFormat="1" ht="116.25" customHeight="1" x14ac:dyDescent="0.3">
      <c r="A10" s="318" t="s">
        <v>1023</v>
      </c>
      <c r="B10" s="395">
        <v>44502</v>
      </c>
      <c r="C10" s="318" t="s">
        <v>1022</v>
      </c>
      <c r="D10" s="318">
        <v>11600023706</v>
      </c>
      <c r="E10" s="314" t="s">
        <v>1024</v>
      </c>
      <c r="F10" s="391">
        <v>62014.9</v>
      </c>
    </row>
    <row r="11" spans="1:6" s="394" customFormat="1" ht="95.25" customHeight="1" x14ac:dyDescent="0.3">
      <c r="A11" s="318" t="s">
        <v>1027</v>
      </c>
      <c r="B11" s="397">
        <v>44502</v>
      </c>
      <c r="C11" s="318" t="s">
        <v>552</v>
      </c>
      <c r="D11" s="398">
        <v>130915318</v>
      </c>
      <c r="E11" s="314" t="s">
        <v>1028</v>
      </c>
      <c r="F11" s="391">
        <v>129416.5</v>
      </c>
    </row>
    <row r="12" spans="1:6" s="394" customFormat="1" ht="95.25" customHeight="1" x14ac:dyDescent="0.3">
      <c r="A12" s="318" t="s">
        <v>1029</v>
      </c>
      <c r="B12" s="390">
        <v>44502</v>
      </c>
      <c r="C12" s="396" t="s">
        <v>1030</v>
      </c>
      <c r="D12" s="321">
        <v>131992935</v>
      </c>
      <c r="E12" s="314" t="s">
        <v>1031</v>
      </c>
      <c r="F12" s="391">
        <v>115168</v>
      </c>
    </row>
    <row r="13" spans="1:6" ht="106.5" customHeight="1" x14ac:dyDescent="0.3">
      <c r="A13" s="310" t="s">
        <v>1025</v>
      </c>
      <c r="B13" s="392">
        <v>44502</v>
      </c>
      <c r="C13" s="393" t="s">
        <v>967</v>
      </c>
      <c r="D13" s="402">
        <v>130247153</v>
      </c>
      <c r="E13" s="312" t="s">
        <v>1026</v>
      </c>
      <c r="F13" s="313">
        <v>129977</v>
      </c>
    </row>
    <row r="14" spans="1:6" ht="161.25" customHeight="1" x14ac:dyDescent="0.3">
      <c r="A14" s="310" t="s">
        <v>1032</v>
      </c>
      <c r="B14" s="392">
        <v>44504</v>
      </c>
      <c r="C14" s="393" t="s">
        <v>1033</v>
      </c>
      <c r="D14" s="402">
        <v>131309607</v>
      </c>
      <c r="E14" s="312" t="s">
        <v>1034</v>
      </c>
      <c r="F14" s="313">
        <v>131098</v>
      </c>
    </row>
    <row r="15" spans="1:6" ht="174.75" customHeight="1" x14ac:dyDescent="0.3">
      <c r="A15" s="310" t="s">
        <v>1035</v>
      </c>
      <c r="B15" s="392">
        <v>44503</v>
      </c>
      <c r="C15" s="393" t="s">
        <v>597</v>
      </c>
      <c r="D15" s="402">
        <v>132016671</v>
      </c>
      <c r="E15" s="312" t="s">
        <v>1036</v>
      </c>
      <c r="F15" s="313">
        <v>131039</v>
      </c>
    </row>
    <row r="16" spans="1:6" ht="133.5" customHeight="1" x14ac:dyDescent="0.3">
      <c r="A16" s="310" t="s">
        <v>1037</v>
      </c>
      <c r="B16" s="392">
        <v>44504</v>
      </c>
      <c r="C16" s="393" t="s">
        <v>1098</v>
      </c>
      <c r="D16" s="402">
        <v>131666388</v>
      </c>
      <c r="E16" s="312" t="s">
        <v>1039</v>
      </c>
      <c r="F16" s="313">
        <v>130000</v>
      </c>
    </row>
    <row r="17" spans="1:6" ht="114.75" customHeight="1" x14ac:dyDescent="0.3">
      <c r="A17" s="310" t="s">
        <v>1040</v>
      </c>
      <c r="B17" s="392">
        <v>44504</v>
      </c>
      <c r="C17" s="393" t="s">
        <v>1041</v>
      </c>
      <c r="D17" s="402">
        <v>130771995</v>
      </c>
      <c r="E17" s="312" t="s">
        <v>1042</v>
      </c>
      <c r="F17" s="313">
        <v>131304.5</v>
      </c>
    </row>
    <row r="18" spans="1:6" ht="133.5" customHeight="1" x14ac:dyDescent="0.3">
      <c r="A18" s="310" t="s">
        <v>1043</v>
      </c>
      <c r="B18" s="392">
        <v>44505</v>
      </c>
      <c r="C18" s="393" t="s">
        <v>92</v>
      </c>
      <c r="D18" s="402">
        <v>130297118</v>
      </c>
      <c r="E18" s="312" t="s">
        <v>1044</v>
      </c>
      <c r="F18" s="313">
        <v>17806.2</v>
      </c>
    </row>
    <row r="19" spans="1:6" ht="133.5" customHeight="1" x14ac:dyDescent="0.3">
      <c r="A19" s="310" t="s">
        <v>1045</v>
      </c>
      <c r="B19" s="392">
        <v>44509</v>
      </c>
      <c r="C19" s="393" t="s">
        <v>1046</v>
      </c>
      <c r="D19" s="402">
        <v>131549829</v>
      </c>
      <c r="E19" s="312" t="s">
        <v>1047</v>
      </c>
      <c r="F19" s="313">
        <v>44000</v>
      </c>
    </row>
    <row r="20" spans="1:6" ht="82.5" customHeight="1" x14ac:dyDescent="0.3">
      <c r="A20" s="310" t="s">
        <v>1019</v>
      </c>
      <c r="B20" s="311">
        <v>44510</v>
      </c>
      <c r="C20" s="312" t="s">
        <v>1020</v>
      </c>
      <c r="D20" s="312">
        <v>131916996</v>
      </c>
      <c r="E20" s="389" t="s">
        <v>1021</v>
      </c>
      <c r="F20" s="313">
        <v>59999.99</v>
      </c>
    </row>
    <row r="21" spans="1:6" ht="108.75" customHeight="1" x14ac:dyDescent="0.3">
      <c r="A21" s="318" t="s">
        <v>1048</v>
      </c>
      <c r="B21" s="390">
        <v>44517</v>
      </c>
      <c r="C21" s="318" t="s">
        <v>1049</v>
      </c>
      <c r="D21" s="321">
        <v>130283508</v>
      </c>
      <c r="E21" s="312" t="s">
        <v>1083</v>
      </c>
      <c r="F21" s="391">
        <v>112454</v>
      </c>
    </row>
    <row r="22" spans="1:6" ht="177.75" customHeight="1" x14ac:dyDescent="0.3">
      <c r="A22" s="314" t="s">
        <v>1050</v>
      </c>
      <c r="B22" s="315">
        <v>44517</v>
      </c>
      <c r="C22" s="314" t="s">
        <v>1051</v>
      </c>
      <c r="D22" s="314">
        <v>131823132</v>
      </c>
      <c r="E22" s="314" t="s">
        <v>1052</v>
      </c>
      <c r="F22" s="316">
        <v>25977.7</v>
      </c>
    </row>
    <row r="23" spans="1:6" ht="106.5" customHeight="1" x14ac:dyDescent="0.3">
      <c r="A23" s="314" t="s">
        <v>1053</v>
      </c>
      <c r="B23" s="315">
        <v>44519</v>
      </c>
      <c r="C23" s="314" t="s">
        <v>813</v>
      </c>
      <c r="D23" s="314">
        <v>132025407</v>
      </c>
      <c r="E23" s="314" t="s">
        <v>1054</v>
      </c>
      <c r="F23" s="316">
        <v>94695</v>
      </c>
    </row>
    <row r="24" spans="1:6" ht="148.5" customHeight="1" x14ac:dyDescent="0.3">
      <c r="A24" s="314" t="s">
        <v>1055</v>
      </c>
      <c r="B24" s="317">
        <v>44524</v>
      </c>
      <c r="C24" s="314" t="s">
        <v>433</v>
      </c>
      <c r="D24" s="318">
        <v>131084362</v>
      </c>
      <c r="E24" s="319" t="s">
        <v>1056</v>
      </c>
      <c r="F24" s="320">
        <v>13604.48</v>
      </c>
    </row>
    <row r="25" spans="1:6" ht="59.25" hidden="1" customHeight="1" x14ac:dyDescent="0.3"/>
    <row r="26" spans="1:6" ht="42" hidden="1" customHeight="1" x14ac:dyDescent="0.3"/>
    <row r="27" spans="1:6" ht="62.25" hidden="1" customHeight="1" x14ac:dyDescent="0.3"/>
    <row r="28" spans="1:6" ht="58.5" hidden="1" customHeight="1" x14ac:dyDescent="0.3"/>
    <row r="29" spans="1:6" ht="70.5" hidden="1" customHeight="1" x14ac:dyDescent="0.3"/>
    <row r="30" spans="1:6" ht="57.75" hidden="1" customHeight="1" x14ac:dyDescent="0.3"/>
    <row r="31" spans="1:6" ht="47.25" hidden="1" customHeight="1" x14ac:dyDescent="0.3"/>
    <row r="32" spans="1:6" ht="3.75" hidden="1" customHeight="1" x14ac:dyDescent="0.3"/>
    <row r="33" spans="1:6" ht="60.75" hidden="1" customHeight="1" x14ac:dyDescent="0.3"/>
    <row r="34" spans="1:6" ht="61.5" hidden="1" customHeight="1" x14ac:dyDescent="0.3"/>
    <row r="35" spans="1:6" ht="78.75" hidden="1" customHeight="1" x14ac:dyDescent="0.3"/>
    <row r="36" spans="1:6" ht="33.75" hidden="1" customHeight="1" x14ac:dyDescent="0.3"/>
    <row r="37" spans="1:6" ht="51" hidden="1" customHeight="1" x14ac:dyDescent="0.3"/>
    <row r="38" spans="1:6" ht="49.5" hidden="1" customHeight="1" x14ac:dyDescent="0.3"/>
    <row r="39" spans="1:6" ht="0.75" customHeight="1" x14ac:dyDescent="0.3"/>
    <row r="40" spans="1:6" ht="25.5" hidden="1" customHeight="1" x14ac:dyDescent="0.3"/>
    <row r="41" spans="1:6" ht="21" hidden="1" customHeight="1" x14ac:dyDescent="0.3"/>
    <row r="42" spans="1:6" ht="17.25" hidden="1" customHeight="1" x14ac:dyDescent="0.3"/>
    <row r="43" spans="1:6" ht="12.75" hidden="1" customHeight="1" x14ac:dyDescent="0.3"/>
    <row r="44" spans="1:6" ht="93.6" x14ac:dyDescent="0.3">
      <c r="A44" s="314" t="s">
        <v>1076</v>
      </c>
      <c r="B44" s="315">
        <v>44526</v>
      </c>
      <c r="C44" s="314" t="s">
        <v>1077</v>
      </c>
      <c r="D44" s="314">
        <v>132209729</v>
      </c>
      <c r="E44" s="314" t="s">
        <v>1080</v>
      </c>
      <c r="F44" s="403">
        <v>22136</v>
      </c>
    </row>
    <row r="45" spans="1:6" ht="18" x14ac:dyDescent="0.35">
      <c r="A45" s="24"/>
      <c r="B45" s="24"/>
      <c r="C45" s="24"/>
      <c r="D45" s="24"/>
      <c r="E45" s="362" t="s">
        <v>36</v>
      </c>
      <c r="F45" s="323">
        <f>SUM(F10:F44)</f>
        <v>1350691.27</v>
      </c>
    </row>
    <row r="46" spans="1:6" ht="18" x14ac:dyDescent="0.35">
      <c r="A46" s="24"/>
      <c r="B46" s="24"/>
      <c r="C46" s="24"/>
      <c r="D46" s="24"/>
      <c r="E46" s="362"/>
      <c r="F46" s="323"/>
    </row>
    <row r="47" spans="1:6" ht="18" x14ac:dyDescent="0.35">
      <c r="A47" s="24"/>
      <c r="B47" s="24"/>
      <c r="C47" s="24"/>
      <c r="D47" s="24"/>
      <c r="E47" s="362"/>
      <c r="F47" s="323"/>
    </row>
    <row r="48" spans="1:6" ht="18" x14ac:dyDescent="0.35">
      <c r="A48" s="24"/>
      <c r="B48" s="24"/>
      <c r="C48" s="24"/>
      <c r="D48" s="24"/>
      <c r="E48" s="362"/>
      <c r="F48" s="323"/>
    </row>
    <row r="49" spans="1:7" ht="15.6" x14ac:dyDescent="0.3">
      <c r="A49" s="836" t="s">
        <v>425</v>
      </c>
      <c r="B49" s="836"/>
      <c r="C49" s="836"/>
      <c r="D49" s="836"/>
      <c r="E49" s="836"/>
      <c r="F49" s="836"/>
    </row>
    <row r="50" spans="1:7" ht="15.6" x14ac:dyDescent="0.3">
      <c r="A50" s="837" t="s">
        <v>169</v>
      </c>
      <c r="B50" s="837"/>
      <c r="C50" s="837"/>
      <c r="D50" s="837"/>
      <c r="E50" s="837"/>
      <c r="F50" s="837"/>
    </row>
    <row r="51" spans="1:7" ht="15.6" x14ac:dyDescent="0.3">
      <c r="A51" s="324"/>
      <c r="B51" s="324"/>
      <c r="C51" s="324"/>
      <c r="D51" s="324"/>
      <c r="E51" s="324"/>
      <c r="F51" s="324"/>
    </row>
    <row r="52" spans="1:7" ht="15.6" x14ac:dyDescent="0.3">
      <c r="A52" s="324"/>
      <c r="B52" s="324"/>
      <c r="C52" s="324"/>
      <c r="D52" s="324"/>
      <c r="E52" s="324"/>
      <c r="F52" s="324"/>
    </row>
    <row r="53" spans="1:7" ht="19.5" customHeight="1" x14ac:dyDescent="0.3">
      <c r="A53" s="324"/>
      <c r="B53" s="324"/>
      <c r="C53" s="324"/>
      <c r="D53" s="324"/>
      <c r="E53" s="324"/>
      <c r="F53" s="324"/>
    </row>
    <row r="54" spans="1:7" ht="17.25" customHeight="1" x14ac:dyDescent="0.3">
      <c r="A54" s="324"/>
      <c r="B54" s="324"/>
      <c r="C54" s="324"/>
      <c r="D54" s="324"/>
      <c r="E54" s="324"/>
      <c r="F54" s="324"/>
    </row>
    <row r="55" spans="1:7" ht="28.5" customHeight="1" x14ac:dyDescent="0.3">
      <c r="A55" s="324"/>
      <c r="B55" s="324"/>
      <c r="C55" s="324"/>
      <c r="D55" s="324"/>
      <c r="E55" s="324"/>
      <c r="F55" s="324"/>
    </row>
    <row r="56" spans="1:7" ht="18" customHeight="1" x14ac:dyDescent="0.3">
      <c r="A56" s="24"/>
      <c r="B56" s="24"/>
      <c r="C56" s="24"/>
      <c r="D56" s="24"/>
      <c r="E56" s="24"/>
      <c r="F56" s="24"/>
    </row>
    <row r="57" spans="1:7" ht="8.25" customHeight="1" thickBot="1" x14ac:dyDescent="0.35">
      <c r="A57" s="24"/>
      <c r="B57" s="24"/>
      <c r="C57" s="24"/>
      <c r="D57" s="24"/>
      <c r="E57" s="24"/>
      <c r="F57" s="24"/>
    </row>
    <row r="58" spans="1:7" ht="29.25" customHeight="1" x14ac:dyDescent="0.7">
      <c r="A58" s="885" t="s">
        <v>915</v>
      </c>
      <c r="B58" s="886"/>
      <c r="C58" s="886"/>
      <c r="D58" s="886"/>
      <c r="E58" s="886"/>
      <c r="F58" s="887"/>
      <c r="G58" s="399"/>
    </row>
    <row r="59" spans="1:7" ht="20.25" customHeight="1" x14ac:dyDescent="0.35">
      <c r="A59" s="888" t="s">
        <v>1018</v>
      </c>
      <c r="B59" s="889"/>
      <c r="C59" s="889"/>
      <c r="D59" s="889"/>
      <c r="E59" s="889"/>
      <c r="F59" s="890"/>
      <c r="G59" s="399"/>
    </row>
    <row r="60" spans="1:7" ht="29.25" customHeight="1" x14ac:dyDescent="0.35">
      <c r="A60" s="342"/>
      <c r="B60" s="306"/>
      <c r="C60" s="306"/>
      <c r="D60" s="306"/>
      <c r="E60" s="306"/>
      <c r="F60" s="343"/>
      <c r="G60" s="399"/>
    </row>
    <row r="61" spans="1:7" ht="30" customHeight="1" thickBot="1" x14ac:dyDescent="0.45">
      <c r="A61" s="433" t="s">
        <v>81</v>
      </c>
      <c r="B61" s="372" t="s">
        <v>39</v>
      </c>
      <c r="C61" s="372" t="s">
        <v>5</v>
      </c>
      <c r="D61" s="373" t="s">
        <v>6</v>
      </c>
      <c r="E61" s="373" t="s">
        <v>1015</v>
      </c>
      <c r="F61" s="434" t="s">
        <v>34</v>
      </c>
    </row>
    <row r="62" spans="1:7" ht="132.75" customHeight="1" x14ac:dyDescent="0.3">
      <c r="A62" s="328" t="s">
        <v>1066</v>
      </c>
      <c r="B62" s="329">
        <v>44517</v>
      </c>
      <c r="C62" s="330" t="s">
        <v>967</v>
      </c>
      <c r="D62" s="330">
        <v>130247153</v>
      </c>
      <c r="E62" s="330" t="s">
        <v>1067</v>
      </c>
      <c r="F62" s="333">
        <v>606614.35</v>
      </c>
    </row>
    <row r="63" spans="1:7" ht="87" customHeight="1" x14ac:dyDescent="0.3">
      <c r="A63" s="401" t="s">
        <v>1068</v>
      </c>
      <c r="B63" s="317">
        <v>44517</v>
      </c>
      <c r="C63" s="314" t="s">
        <v>1069</v>
      </c>
      <c r="D63" s="314">
        <v>131828002</v>
      </c>
      <c r="E63" s="319" t="s">
        <v>1070</v>
      </c>
      <c r="F63" s="431">
        <v>842520</v>
      </c>
    </row>
    <row r="64" spans="1:7" ht="102" customHeight="1" x14ac:dyDescent="0.3">
      <c r="A64" s="401" t="s">
        <v>1071</v>
      </c>
      <c r="B64" s="317">
        <v>44523</v>
      </c>
      <c r="C64" s="314" t="s">
        <v>332</v>
      </c>
      <c r="D64" s="314">
        <v>101893931</v>
      </c>
      <c r="E64" s="314" t="s">
        <v>1072</v>
      </c>
      <c r="F64" s="431">
        <v>149316.71</v>
      </c>
    </row>
    <row r="65" spans="1:13" ht="93.6" x14ac:dyDescent="0.3">
      <c r="A65" s="401" t="s">
        <v>1073</v>
      </c>
      <c r="B65" s="317">
        <v>44525</v>
      </c>
      <c r="C65" s="314" t="s">
        <v>1074</v>
      </c>
      <c r="D65" s="314">
        <v>1310687978</v>
      </c>
      <c r="E65" s="319" t="s">
        <v>1075</v>
      </c>
      <c r="F65" s="431">
        <v>985699.9</v>
      </c>
    </row>
    <row r="66" spans="1:13" ht="62.4" x14ac:dyDescent="0.3">
      <c r="A66" s="401" t="s">
        <v>1078</v>
      </c>
      <c r="B66" s="315">
        <v>44526</v>
      </c>
      <c r="C66" s="314" t="s">
        <v>1079</v>
      </c>
      <c r="D66" s="314">
        <v>124029643</v>
      </c>
      <c r="E66" s="314" t="s">
        <v>1081</v>
      </c>
      <c r="F66" s="435">
        <v>704153.2</v>
      </c>
    </row>
    <row r="67" spans="1:13" ht="104.25" customHeight="1" thickBot="1" x14ac:dyDescent="0.35">
      <c r="A67" s="334" t="s">
        <v>1096</v>
      </c>
      <c r="B67" s="335">
        <v>44530</v>
      </c>
      <c r="C67" s="336" t="s">
        <v>92</v>
      </c>
      <c r="D67" s="336">
        <v>130297118</v>
      </c>
      <c r="E67" s="336" t="s">
        <v>1097</v>
      </c>
      <c r="F67" s="339">
        <v>95791.22</v>
      </c>
    </row>
    <row r="68" spans="1:13" ht="20.25" customHeight="1" x14ac:dyDescent="0.35">
      <c r="A68" s="361"/>
      <c r="B68" s="361"/>
      <c r="C68" s="361"/>
      <c r="D68" s="361"/>
      <c r="E68" s="362" t="s">
        <v>36</v>
      </c>
      <c r="F68" s="67">
        <f>SUM(F62:F67)</f>
        <v>3384095.3800000004</v>
      </c>
    </row>
    <row r="69" spans="1:13" ht="18" x14ac:dyDescent="0.35">
      <c r="A69" s="361"/>
      <c r="B69" s="361"/>
      <c r="C69" s="361"/>
      <c r="D69" s="361"/>
      <c r="E69" s="362"/>
      <c r="F69" s="363"/>
    </row>
    <row r="70" spans="1:13" ht="18" x14ac:dyDescent="0.35">
      <c r="A70" s="361"/>
      <c r="B70" s="361"/>
      <c r="C70" s="361"/>
      <c r="D70" s="361"/>
      <c r="E70" s="362"/>
      <c r="F70" s="363"/>
    </row>
    <row r="71" spans="1:13" ht="18" x14ac:dyDescent="0.35">
      <c r="A71" s="361"/>
      <c r="B71" s="361"/>
      <c r="C71" s="361"/>
      <c r="D71" s="361"/>
      <c r="E71" s="362"/>
      <c r="F71" s="363"/>
      <c r="M71" t="s">
        <v>121</v>
      </c>
    </row>
    <row r="72" spans="1:13" ht="18" x14ac:dyDescent="0.35">
      <c r="A72" s="361"/>
      <c r="B72" s="361"/>
      <c r="C72" s="361"/>
      <c r="D72" s="361"/>
      <c r="E72" s="362"/>
      <c r="F72" s="363"/>
    </row>
    <row r="73" spans="1:13" ht="18" x14ac:dyDescent="0.35">
      <c r="A73" s="835" t="s">
        <v>373</v>
      </c>
      <c r="B73" s="835"/>
      <c r="C73" s="835"/>
      <c r="D73" s="835"/>
      <c r="E73" s="835"/>
      <c r="F73" s="835"/>
    </row>
    <row r="74" spans="1:13" ht="18" x14ac:dyDescent="0.35">
      <c r="A74" s="830" t="s">
        <v>169</v>
      </c>
      <c r="B74" s="830"/>
      <c r="C74" s="830"/>
      <c r="D74" s="830"/>
      <c r="E74" s="830"/>
      <c r="F74" s="830"/>
    </row>
    <row r="75" spans="1:13" ht="15.6" x14ac:dyDescent="0.3">
      <c r="A75" s="324"/>
      <c r="B75" s="324"/>
      <c r="C75" s="324"/>
      <c r="D75" s="324"/>
      <c r="E75" s="324"/>
      <c r="F75" s="324"/>
    </row>
    <row r="76" spans="1:13" ht="18" x14ac:dyDescent="0.35">
      <c r="A76" s="365"/>
      <c r="B76" s="365"/>
      <c r="C76" s="365"/>
      <c r="D76" s="365"/>
      <c r="E76" s="365"/>
      <c r="F76" s="365"/>
    </row>
    <row r="77" spans="1:13" ht="18" x14ac:dyDescent="0.35">
      <c r="A77" s="365"/>
      <c r="B77" s="365"/>
      <c r="C77" s="365"/>
      <c r="D77" s="365"/>
      <c r="E77" s="365"/>
      <c r="F77" s="365"/>
    </row>
    <row r="78" spans="1:13" ht="42" customHeight="1" x14ac:dyDescent="0.35">
      <c r="A78" s="365"/>
      <c r="B78" s="365"/>
      <c r="C78" s="365"/>
      <c r="D78" s="365"/>
      <c r="E78" s="365"/>
      <c r="F78" s="365"/>
    </row>
    <row r="79" spans="1:13" ht="18" x14ac:dyDescent="0.35">
      <c r="A79" s="365"/>
      <c r="B79" s="365"/>
      <c r="C79" s="365"/>
      <c r="D79" s="365"/>
      <c r="E79" s="365"/>
      <c r="F79" s="365"/>
    </row>
    <row r="80" spans="1:13" ht="18" x14ac:dyDescent="0.35">
      <c r="A80" s="361"/>
      <c r="B80" s="361"/>
      <c r="C80" s="361"/>
      <c r="D80" s="361"/>
      <c r="E80" s="361"/>
      <c r="F80" s="361"/>
    </row>
    <row r="81" spans="1:6" s="394" customFormat="1" ht="33" customHeight="1" x14ac:dyDescent="0.7">
      <c r="A81" s="906" t="s">
        <v>1017</v>
      </c>
      <c r="B81" s="907"/>
      <c r="C81" s="907"/>
      <c r="D81" s="907"/>
      <c r="E81" s="907"/>
      <c r="F81" s="907"/>
    </row>
    <row r="82" spans="1:6" ht="30" customHeight="1" x14ac:dyDescent="0.3">
      <c r="A82" s="882" t="s">
        <v>1018</v>
      </c>
      <c r="B82" s="883"/>
      <c r="C82" s="883"/>
      <c r="D82" s="883"/>
      <c r="E82" s="883"/>
      <c r="F82" s="884"/>
    </row>
    <row r="83" spans="1:6" ht="17.399999999999999" x14ac:dyDescent="0.3">
      <c r="A83" s="366"/>
      <c r="B83" s="366"/>
      <c r="C83" s="366"/>
      <c r="D83" s="366"/>
      <c r="E83" s="366"/>
      <c r="F83" s="366"/>
    </row>
    <row r="84" spans="1:6" ht="42.6" thickBot="1" x14ac:dyDescent="0.45">
      <c r="A84" s="371" t="s">
        <v>81</v>
      </c>
      <c r="B84" s="372" t="s">
        <v>39</v>
      </c>
      <c r="C84" s="372" t="s">
        <v>5</v>
      </c>
      <c r="D84" s="373" t="s">
        <v>6</v>
      </c>
      <c r="E84" s="373" t="s">
        <v>1015</v>
      </c>
      <c r="F84" s="372" t="s">
        <v>34</v>
      </c>
    </row>
    <row r="85" spans="1:6" ht="109.2" x14ac:dyDescent="0.3">
      <c r="A85" s="328" t="s">
        <v>1057</v>
      </c>
      <c r="B85" s="329">
        <v>44501</v>
      </c>
      <c r="C85" s="330" t="s">
        <v>1058</v>
      </c>
      <c r="D85" s="330">
        <v>101654325</v>
      </c>
      <c r="E85" s="330" t="s">
        <v>1059</v>
      </c>
      <c r="F85" s="333">
        <v>250000</v>
      </c>
    </row>
    <row r="86" spans="1:6" ht="63" thickBot="1" x14ac:dyDescent="0.35">
      <c r="A86" s="334" t="s">
        <v>1060</v>
      </c>
      <c r="B86" s="335">
        <v>44512</v>
      </c>
      <c r="C86" s="336" t="s">
        <v>1061</v>
      </c>
      <c r="D86" s="336">
        <v>131825508</v>
      </c>
      <c r="E86" s="338" t="s">
        <v>1062</v>
      </c>
      <c r="F86" s="339">
        <v>354000</v>
      </c>
    </row>
    <row r="87" spans="1:6" ht="140.4" x14ac:dyDescent="0.3">
      <c r="A87" s="328" t="s">
        <v>1063</v>
      </c>
      <c r="B87" s="329">
        <v>44518</v>
      </c>
      <c r="C87" s="330" t="s">
        <v>1064</v>
      </c>
      <c r="D87" s="330">
        <v>101008067</v>
      </c>
      <c r="E87" s="330" t="s">
        <v>1065</v>
      </c>
      <c r="F87" s="400">
        <v>623040</v>
      </c>
    </row>
    <row r="88" spans="1:6" ht="18" x14ac:dyDescent="0.35">
      <c r="A88" s="361"/>
      <c r="B88" s="361"/>
      <c r="C88" s="361"/>
      <c r="D88" s="361"/>
      <c r="E88" s="362" t="s">
        <v>36</v>
      </c>
      <c r="F88" s="363">
        <f>SUM(F85:F87)</f>
        <v>1227040</v>
      </c>
    </row>
    <row r="89" spans="1:6" ht="18" x14ac:dyDescent="0.35">
      <c r="A89" s="361"/>
      <c r="B89" s="361"/>
      <c r="C89" s="361"/>
      <c r="D89" s="361"/>
      <c r="E89" s="364"/>
      <c r="F89" s="363"/>
    </row>
    <row r="90" spans="1:6" ht="18" x14ac:dyDescent="0.35">
      <c r="A90" s="361"/>
      <c r="B90" s="361"/>
      <c r="C90" s="361"/>
      <c r="D90" s="361"/>
      <c r="E90" s="364"/>
      <c r="F90" s="363"/>
    </row>
    <row r="91" spans="1:6" ht="18" x14ac:dyDescent="0.35">
      <c r="A91" s="361"/>
      <c r="B91" s="361"/>
      <c r="C91" s="361"/>
      <c r="D91" s="361"/>
      <c r="E91" s="361"/>
      <c r="F91" s="361"/>
    </row>
    <row r="92" spans="1:6" ht="18" x14ac:dyDescent="0.35">
      <c r="A92" s="835" t="s">
        <v>373</v>
      </c>
      <c r="B92" s="835"/>
      <c r="C92" s="835"/>
      <c r="D92" s="835"/>
      <c r="E92" s="835"/>
      <c r="F92" s="835"/>
    </row>
    <row r="93" spans="1:6" ht="18" x14ac:dyDescent="0.35">
      <c r="A93" s="830" t="s">
        <v>169</v>
      </c>
      <c r="B93" s="830"/>
      <c r="C93" s="830"/>
      <c r="D93" s="830"/>
      <c r="E93" s="830"/>
      <c r="F93" s="830"/>
    </row>
    <row r="94" spans="1:6" ht="18" x14ac:dyDescent="0.35">
      <c r="A94" s="361"/>
      <c r="B94" s="361"/>
      <c r="C94" s="361"/>
      <c r="D94" s="361"/>
      <c r="E94" s="361"/>
      <c r="F94" s="361"/>
    </row>
    <row r="95" spans="1:6" ht="15.6" x14ac:dyDescent="0.3">
      <c r="A95" s="24"/>
      <c r="B95" s="24"/>
      <c r="C95" s="24"/>
      <c r="D95" s="24"/>
      <c r="E95" s="24"/>
      <c r="F95" s="24"/>
    </row>
    <row r="96" spans="1:6" ht="18" x14ac:dyDescent="0.35">
      <c r="A96" s="365"/>
      <c r="B96" s="365"/>
      <c r="C96" s="365"/>
      <c r="D96" s="365"/>
      <c r="E96" s="365"/>
      <c r="F96" s="365"/>
    </row>
    <row r="97" spans="1:6" ht="21" customHeight="1" x14ac:dyDescent="0.35">
      <c r="A97" s="365"/>
      <c r="B97" s="365"/>
      <c r="C97" s="365"/>
      <c r="D97" s="365"/>
      <c r="E97" s="365"/>
      <c r="F97" s="365"/>
    </row>
    <row r="98" spans="1:6" ht="20.25" customHeight="1" x14ac:dyDescent="0.35">
      <c r="A98" s="365"/>
      <c r="B98" s="365"/>
      <c r="C98" s="365"/>
      <c r="D98" s="365"/>
      <c r="E98" s="365"/>
      <c r="F98" s="365"/>
    </row>
    <row r="99" spans="1:6" ht="21.75" customHeight="1" x14ac:dyDescent="0.35">
      <c r="A99" s="361"/>
      <c r="B99" s="361"/>
      <c r="C99" s="361"/>
      <c r="D99" s="361"/>
      <c r="E99" s="361"/>
      <c r="F99" s="361"/>
    </row>
    <row r="100" spans="1:6" ht="30" x14ac:dyDescent="0.7">
      <c r="A100" s="879" t="s">
        <v>1016</v>
      </c>
      <c r="B100" s="880"/>
      <c r="C100" s="880"/>
      <c r="D100" s="880"/>
      <c r="E100" s="880"/>
      <c r="F100" s="880"/>
    </row>
    <row r="101" spans="1:6" ht="17.399999999999999" x14ac:dyDescent="0.3">
      <c r="A101" s="882" t="s">
        <v>1018</v>
      </c>
      <c r="B101" s="883"/>
      <c r="C101" s="883"/>
      <c r="D101" s="883"/>
      <c r="E101" s="883"/>
      <c r="F101" s="884"/>
    </row>
    <row r="102" spans="1:6" ht="17.399999999999999" x14ac:dyDescent="0.3">
      <c r="A102" s="366"/>
      <c r="B102" s="366"/>
      <c r="C102" s="366"/>
      <c r="D102" s="366"/>
      <c r="E102" s="366"/>
      <c r="F102" s="366"/>
    </row>
    <row r="103" spans="1:6" ht="42.6" thickBot="1" x14ac:dyDescent="0.45">
      <c r="A103" s="371" t="s">
        <v>81</v>
      </c>
      <c r="B103" s="372" t="s">
        <v>39</v>
      </c>
      <c r="C103" s="372" t="s">
        <v>5</v>
      </c>
      <c r="D103" s="373" t="s">
        <v>6</v>
      </c>
      <c r="E103" s="373" t="s">
        <v>1015</v>
      </c>
      <c r="F103" s="372" t="s">
        <v>34</v>
      </c>
    </row>
    <row r="104" spans="1:6" ht="62.4" x14ac:dyDescent="0.3">
      <c r="A104" s="328" t="s">
        <v>1087</v>
      </c>
      <c r="B104" s="429">
        <v>44515</v>
      </c>
      <c r="C104" s="330" t="s">
        <v>1088</v>
      </c>
      <c r="D104" s="330">
        <v>101501421</v>
      </c>
      <c r="E104" s="330" t="s">
        <v>1089</v>
      </c>
      <c r="F104" s="333">
        <v>4100000</v>
      </c>
    </row>
    <row r="105" spans="1:6" ht="62.4" x14ac:dyDescent="0.3">
      <c r="A105" s="401" t="s">
        <v>1090</v>
      </c>
      <c r="B105" s="430">
        <v>44516</v>
      </c>
      <c r="C105" s="314" t="s">
        <v>1091</v>
      </c>
      <c r="D105" s="314">
        <v>130606471</v>
      </c>
      <c r="E105" s="319" t="s">
        <v>1092</v>
      </c>
      <c r="F105" s="431">
        <v>1982000</v>
      </c>
    </row>
    <row r="106" spans="1:6" ht="109.8" thickBot="1" x14ac:dyDescent="0.35">
      <c r="A106" s="334" t="s">
        <v>1093</v>
      </c>
      <c r="B106" s="432">
        <v>44522</v>
      </c>
      <c r="C106" s="336" t="s">
        <v>1094</v>
      </c>
      <c r="D106" s="336">
        <v>13168991</v>
      </c>
      <c r="E106" s="336" t="s">
        <v>1095</v>
      </c>
      <c r="F106" s="339">
        <v>985500</v>
      </c>
    </row>
    <row r="107" spans="1:6" ht="18" x14ac:dyDescent="0.35">
      <c r="A107" s="361"/>
      <c r="B107" s="361"/>
      <c r="C107" s="361"/>
      <c r="D107" s="361"/>
      <c r="E107" s="362" t="s">
        <v>36</v>
      </c>
      <c r="F107" s="363">
        <f>SUM(F104:F106)</f>
        <v>7067500</v>
      </c>
    </row>
    <row r="108" spans="1:6" ht="18" x14ac:dyDescent="0.35">
      <c r="A108" s="835"/>
      <c r="B108" s="835"/>
      <c r="C108" s="835"/>
      <c r="D108" s="835"/>
      <c r="E108" s="835"/>
      <c r="F108" s="835"/>
    </row>
    <row r="109" spans="1:6" ht="18" x14ac:dyDescent="0.35">
      <c r="A109" s="830"/>
      <c r="B109" s="830"/>
      <c r="C109" s="830"/>
      <c r="D109" s="830"/>
      <c r="E109" s="830"/>
      <c r="F109" s="830"/>
    </row>
    <row r="110" spans="1:6" ht="18" x14ac:dyDescent="0.35">
      <c r="A110" s="361"/>
      <c r="B110" s="361"/>
      <c r="C110" s="361"/>
      <c r="D110" s="361"/>
      <c r="E110" s="361"/>
      <c r="F110" s="361"/>
    </row>
    <row r="111" spans="1:6" ht="18" x14ac:dyDescent="0.35">
      <c r="A111" s="835" t="s">
        <v>373</v>
      </c>
      <c r="B111" s="835"/>
      <c r="C111" s="835"/>
      <c r="D111" s="835"/>
      <c r="E111" s="835"/>
      <c r="F111" s="835"/>
    </row>
    <row r="112" spans="1:6" ht="18" x14ac:dyDescent="0.35">
      <c r="A112" s="830" t="s">
        <v>169</v>
      </c>
      <c r="B112" s="830"/>
      <c r="C112" s="830"/>
      <c r="D112" s="830"/>
      <c r="E112" s="830"/>
      <c r="F112" s="830"/>
    </row>
    <row r="113" spans="1:6" ht="18" x14ac:dyDescent="0.35">
      <c r="A113" s="426"/>
      <c r="B113" s="426"/>
      <c r="C113" s="426"/>
      <c r="D113" s="426"/>
      <c r="E113" s="426"/>
      <c r="F113" s="426"/>
    </row>
    <row r="114" spans="1:6" ht="18" x14ac:dyDescent="0.35">
      <c r="A114" s="361"/>
      <c r="B114" s="361"/>
      <c r="C114" s="361"/>
      <c r="D114" s="361"/>
      <c r="E114" s="361"/>
      <c r="F114" s="361"/>
    </row>
    <row r="115" spans="1:6" ht="18" x14ac:dyDescent="0.35">
      <c r="A115" s="365"/>
      <c r="B115" s="365"/>
      <c r="C115" s="365"/>
      <c r="D115" s="365"/>
      <c r="E115" s="365"/>
      <c r="F115" s="365"/>
    </row>
    <row r="116" spans="1:6" ht="18" x14ac:dyDescent="0.35">
      <c r="A116" s="365"/>
      <c r="B116" s="365"/>
      <c r="C116" s="365"/>
      <c r="D116" s="365"/>
      <c r="E116" s="365"/>
      <c r="F116" s="365"/>
    </row>
    <row r="117" spans="1:6" ht="18" x14ac:dyDescent="0.35">
      <c r="A117" s="365"/>
      <c r="B117" s="365"/>
      <c r="C117" s="365"/>
      <c r="D117" s="365"/>
      <c r="E117" s="365"/>
      <c r="F117" s="365"/>
    </row>
    <row r="118" spans="1:6" ht="18" x14ac:dyDescent="0.35">
      <c r="A118" s="361"/>
      <c r="B118" s="361"/>
      <c r="C118" s="361"/>
      <c r="D118" s="361"/>
      <c r="E118" s="361"/>
      <c r="F118" s="361"/>
    </row>
    <row r="119" spans="1:6" ht="34.200000000000003" x14ac:dyDescent="0.8">
      <c r="A119" s="892" t="s">
        <v>1014</v>
      </c>
      <c r="B119" s="893"/>
      <c r="C119" s="893"/>
      <c r="D119" s="893"/>
      <c r="E119" s="893"/>
      <c r="F119" s="893"/>
    </row>
    <row r="120" spans="1:6" ht="17.399999999999999" x14ac:dyDescent="0.3">
      <c r="A120" s="882" t="s">
        <v>1018</v>
      </c>
      <c r="B120" s="883"/>
      <c r="C120" s="883"/>
      <c r="D120" s="883"/>
      <c r="E120" s="883"/>
      <c r="F120" s="884"/>
    </row>
    <row r="121" spans="1:6" ht="17.399999999999999" x14ac:dyDescent="0.3">
      <c r="A121" s="366"/>
      <c r="B121" s="366"/>
      <c r="C121" s="366"/>
      <c r="D121" s="366"/>
      <c r="E121" s="366"/>
      <c r="F121" s="366"/>
    </row>
    <row r="122" spans="1:6" ht="42" x14ac:dyDescent="0.4">
      <c r="A122" s="371" t="s">
        <v>81</v>
      </c>
      <c r="B122" s="372" t="s">
        <v>39</v>
      </c>
      <c r="C122" s="372" t="s">
        <v>5</v>
      </c>
      <c r="D122" s="373" t="s">
        <v>6</v>
      </c>
      <c r="E122" s="373" t="s">
        <v>1015</v>
      </c>
      <c r="F122" s="372" t="s">
        <v>34</v>
      </c>
    </row>
    <row r="123" spans="1:6" ht="18" x14ac:dyDescent="0.35">
      <c r="A123" s="355"/>
      <c r="B123" s="354"/>
      <c r="C123" s="355"/>
      <c r="D123" s="355"/>
      <c r="E123" s="355"/>
      <c r="F123" s="367"/>
    </row>
    <row r="124" spans="1:6" ht="18" x14ac:dyDescent="0.35">
      <c r="A124" s="355"/>
      <c r="B124" s="370"/>
      <c r="C124" s="355"/>
      <c r="D124" s="356"/>
      <c r="E124" s="353"/>
      <c r="F124" s="357"/>
    </row>
    <row r="125" spans="1:6" ht="18" x14ac:dyDescent="0.35">
      <c r="A125" s="361"/>
      <c r="B125" s="361"/>
      <c r="C125" s="361"/>
      <c r="D125" s="361"/>
      <c r="E125" s="362" t="s">
        <v>36</v>
      </c>
      <c r="F125" s="363">
        <f>SUM(F123:F124)</f>
        <v>0</v>
      </c>
    </row>
    <row r="126" spans="1:6" ht="18" x14ac:dyDescent="0.35">
      <c r="A126" s="361"/>
      <c r="B126" s="361"/>
      <c r="C126" s="361"/>
      <c r="D126" s="361"/>
      <c r="E126" s="364"/>
      <c r="F126" s="363"/>
    </row>
    <row r="127" spans="1:6" ht="18" x14ac:dyDescent="0.35">
      <c r="A127" s="361"/>
      <c r="B127" s="361"/>
      <c r="C127" s="361"/>
      <c r="D127" s="361"/>
      <c r="E127" s="361"/>
      <c r="F127" s="361"/>
    </row>
    <row r="128" spans="1:6" ht="18" x14ac:dyDescent="0.35">
      <c r="A128" s="835" t="s">
        <v>373</v>
      </c>
      <c r="B128" s="835"/>
      <c r="C128" s="835"/>
      <c r="D128" s="835"/>
      <c r="E128" s="835"/>
      <c r="F128" s="835"/>
    </row>
    <row r="129" spans="1:6" ht="18" x14ac:dyDescent="0.35">
      <c r="A129" s="830" t="s">
        <v>169</v>
      </c>
      <c r="B129" s="830"/>
      <c r="C129" s="830"/>
      <c r="D129" s="830"/>
      <c r="E129" s="830"/>
      <c r="F129" s="830"/>
    </row>
    <row r="130" spans="1:6" ht="18" x14ac:dyDescent="0.35">
      <c r="A130" s="361"/>
      <c r="B130" s="361"/>
      <c r="C130" s="361"/>
      <c r="D130" s="361"/>
      <c r="E130" s="361"/>
      <c r="F130" s="361"/>
    </row>
    <row r="131" spans="1:6" ht="18" x14ac:dyDescent="0.35">
      <c r="A131" s="361"/>
      <c r="B131" s="361"/>
      <c r="C131" s="361"/>
      <c r="D131" s="361"/>
      <c r="E131" s="361"/>
      <c r="F131" s="361"/>
    </row>
    <row r="133" spans="1:6" ht="18" x14ac:dyDescent="0.35">
      <c r="A133" s="365"/>
      <c r="B133" s="365"/>
      <c r="C133" s="365"/>
      <c r="D133" s="365"/>
      <c r="E133" s="365"/>
      <c r="F133" s="365"/>
    </row>
    <row r="134" spans="1:6" ht="18" x14ac:dyDescent="0.35">
      <c r="A134" s="365"/>
      <c r="B134" s="365"/>
      <c r="C134" s="365"/>
      <c r="D134" s="365"/>
      <c r="E134" s="365"/>
      <c r="F134" s="365"/>
    </row>
    <row r="135" spans="1:6" ht="22.5" customHeight="1" x14ac:dyDescent="0.35">
      <c r="A135" s="365"/>
      <c r="B135" s="365"/>
      <c r="C135" s="365"/>
      <c r="D135" s="365"/>
      <c r="E135" s="365"/>
      <c r="F135" s="365"/>
    </row>
    <row r="136" spans="1:6" ht="23.25" customHeight="1" x14ac:dyDescent="0.35">
      <c r="A136" s="361"/>
      <c r="B136" s="361"/>
      <c r="C136" s="361"/>
      <c r="D136" s="361"/>
      <c r="E136" s="361"/>
      <c r="F136" s="361"/>
    </row>
    <row r="137" spans="1:6" ht="46.5" customHeight="1" x14ac:dyDescent="0.6">
      <c r="A137" s="894" t="s">
        <v>999</v>
      </c>
      <c r="B137" s="895"/>
      <c r="C137" s="895"/>
      <c r="D137" s="895"/>
      <c r="E137" s="895"/>
      <c r="F137" s="895"/>
    </row>
    <row r="138" spans="1:6" ht="21.75" customHeight="1" x14ac:dyDescent="0.3">
      <c r="A138" s="882" t="s">
        <v>1018</v>
      </c>
      <c r="B138" s="883"/>
      <c r="C138" s="883"/>
      <c r="D138" s="883"/>
      <c r="E138" s="883"/>
      <c r="F138" s="884"/>
    </row>
    <row r="139" spans="1:6" ht="15.75" customHeight="1" x14ac:dyDescent="0.3">
      <c r="A139" s="366"/>
      <c r="B139" s="366"/>
      <c r="C139" s="366"/>
      <c r="D139" s="366"/>
      <c r="E139" s="366"/>
      <c r="F139" s="366"/>
    </row>
    <row r="140" spans="1:6" ht="54" customHeight="1" x14ac:dyDescent="0.4">
      <c r="A140" s="371" t="s">
        <v>81</v>
      </c>
      <c r="B140" s="372" t="s">
        <v>39</v>
      </c>
      <c r="C140" s="372" t="s">
        <v>1000</v>
      </c>
      <c r="D140" s="373" t="s">
        <v>1008</v>
      </c>
      <c r="E140" s="373" t="s">
        <v>219</v>
      </c>
      <c r="F140" s="372" t="s">
        <v>34</v>
      </c>
    </row>
    <row r="141" spans="1:6" ht="112.5" customHeight="1" x14ac:dyDescent="0.3">
      <c r="A141" s="318" t="s">
        <v>1027</v>
      </c>
      <c r="B141" s="397">
        <v>44502</v>
      </c>
      <c r="C141" s="318" t="s">
        <v>552</v>
      </c>
      <c r="D141" s="404" t="s">
        <v>1011</v>
      </c>
      <c r="E141" s="314" t="s">
        <v>1028</v>
      </c>
      <c r="F141" s="391">
        <v>129416.5</v>
      </c>
    </row>
    <row r="142" spans="1:6" ht="111" customHeight="1" x14ac:dyDescent="0.3">
      <c r="A142" s="310" t="s">
        <v>1025</v>
      </c>
      <c r="B142" s="392">
        <v>44502</v>
      </c>
      <c r="C142" s="393" t="s">
        <v>967</v>
      </c>
      <c r="D142" s="404" t="s">
        <v>1009</v>
      </c>
      <c r="E142" s="312" t="s">
        <v>1026</v>
      </c>
      <c r="F142" s="313">
        <v>129977</v>
      </c>
    </row>
    <row r="143" spans="1:6" ht="164.25" customHeight="1" x14ac:dyDescent="0.3">
      <c r="A143" s="310" t="s">
        <v>1032</v>
      </c>
      <c r="B143" s="392">
        <v>44504</v>
      </c>
      <c r="C143" s="393" t="s">
        <v>1033</v>
      </c>
      <c r="D143" s="404" t="s">
        <v>1011</v>
      </c>
      <c r="E143" s="312" t="s">
        <v>1034</v>
      </c>
      <c r="F143" s="313">
        <v>131098</v>
      </c>
    </row>
    <row r="144" spans="1:6" ht="112.5" customHeight="1" x14ac:dyDescent="0.3">
      <c r="A144" s="310" t="s">
        <v>1035</v>
      </c>
      <c r="B144" s="392">
        <v>44504</v>
      </c>
      <c r="C144" s="393" t="s">
        <v>597</v>
      </c>
      <c r="D144" s="404" t="s">
        <v>1099</v>
      </c>
      <c r="E144" s="312" t="s">
        <v>1036</v>
      </c>
      <c r="F144" s="313">
        <v>131039</v>
      </c>
    </row>
    <row r="145" spans="1:6" ht="135.75" customHeight="1" x14ac:dyDescent="0.3">
      <c r="A145" s="310" t="s">
        <v>1037</v>
      </c>
      <c r="B145" s="392">
        <v>44504</v>
      </c>
      <c r="C145" s="393" t="s">
        <v>1098</v>
      </c>
      <c r="D145" s="404" t="s">
        <v>1009</v>
      </c>
      <c r="E145" s="312" t="s">
        <v>1039</v>
      </c>
      <c r="F145" s="313">
        <v>130000</v>
      </c>
    </row>
    <row r="146" spans="1:6" ht="107.25" customHeight="1" x14ac:dyDescent="0.3">
      <c r="A146" s="310" t="s">
        <v>1040</v>
      </c>
      <c r="B146" s="392">
        <v>44504</v>
      </c>
      <c r="C146" s="393" t="s">
        <v>1041</v>
      </c>
      <c r="D146" s="352" t="s">
        <v>1011</v>
      </c>
      <c r="E146" s="312" t="s">
        <v>1042</v>
      </c>
      <c r="F146" s="313">
        <v>131304.5</v>
      </c>
    </row>
    <row r="147" spans="1:6" ht="148.5" customHeight="1" x14ac:dyDescent="0.3">
      <c r="A147" s="310" t="s">
        <v>1043</v>
      </c>
      <c r="B147" s="392">
        <v>44505</v>
      </c>
      <c r="C147" s="393" t="s">
        <v>92</v>
      </c>
      <c r="D147" s="404" t="s">
        <v>1009</v>
      </c>
      <c r="E147" s="312" t="s">
        <v>1044</v>
      </c>
      <c r="F147" s="316">
        <v>17806.2</v>
      </c>
    </row>
    <row r="148" spans="1:6" ht="87" customHeight="1" x14ac:dyDescent="0.3">
      <c r="A148" s="310" t="s">
        <v>1060</v>
      </c>
      <c r="B148" s="392">
        <v>44511</v>
      </c>
      <c r="C148" s="393" t="s">
        <v>1061</v>
      </c>
      <c r="D148" s="404" t="s">
        <v>1009</v>
      </c>
      <c r="E148" s="312" t="s">
        <v>1062</v>
      </c>
      <c r="F148" s="316">
        <v>354000</v>
      </c>
    </row>
    <row r="149" spans="1:6" ht="171.6" x14ac:dyDescent="0.3">
      <c r="A149" s="314" t="s">
        <v>1050</v>
      </c>
      <c r="B149" s="315">
        <v>44517</v>
      </c>
      <c r="C149" s="314" t="s">
        <v>1051</v>
      </c>
      <c r="D149" s="352" t="s">
        <v>1011</v>
      </c>
      <c r="E149" s="314" t="s">
        <v>1052</v>
      </c>
      <c r="F149" s="320">
        <v>25977.7</v>
      </c>
    </row>
    <row r="150" spans="1:6" ht="120" customHeight="1" x14ac:dyDescent="0.3">
      <c r="A150" s="314" t="s">
        <v>1066</v>
      </c>
      <c r="B150" s="315">
        <v>44518</v>
      </c>
      <c r="C150" s="314" t="s">
        <v>967</v>
      </c>
      <c r="D150" s="352" t="s">
        <v>1009</v>
      </c>
      <c r="E150" s="314" t="s">
        <v>1067</v>
      </c>
      <c r="F150" s="320">
        <v>606614.35</v>
      </c>
    </row>
    <row r="151" spans="1:6" ht="103.5" customHeight="1" x14ac:dyDescent="0.3">
      <c r="A151" s="314" t="s">
        <v>1068</v>
      </c>
      <c r="B151" s="315">
        <v>44517</v>
      </c>
      <c r="C151" s="314" t="s">
        <v>1100</v>
      </c>
      <c r="D151" s="352" t="s">
        <v>1009</v>
      </c>
      <c r="E151" s="314" t="s">
        <v>1101</v>
      </c>
      <c r="F151" s="320">
        <v>842520</v>
      </c>
    </row>
    <row r="152" spans="1:6" ht="148.5" customHeight="1" x14ac:dyDescent="0.3">
      <c r="A152" s="314" t="s">
        <v>1055</v>
      </c>
      <c r="B152" s="317">
        <v>44524</v>
      </c>
      <c r="C152" s="314" t="s">
        <v>1082</v>
      </c>
      <c r="D152" s="318" t="s">
        <v>1011</v>
      </c>
      <c r="E152" s="319" t="s">
        <v>1056</v>
      </c>
      <c r="F152" s="320">
        <v>13604.48</v>
      </c>
    </row>
    <row r="153" spans="1:6" ht="69.75" customHeight="1" x14ac:dyDescent="0.3">
      <c r="A153" s="436" t="s">
        <v>1078</v>
      </c>
      <c r="B153" s="437">
        <v>44526</v>
      </c>
      <c r="C153" s="436" t="s">
        <v>1102</v>
      </c>
      <c r="D153" s="438" t="s">
        <v>1009</v>
      </c>
      <c r="E153" s="439" t="s">
        <v>1103</v>
      </c>
      <c r="F153" s="440">
        <v>704153.2</v>
      </c>
    </row>
    <row r="154" spans="1:6" s="405" customFormat="1" ht="105" customHeight="1" x14ac:dyDescent="0.3">
      <c r="A154" s="401" t="s">
        <v>1073</v>
      </c>
      <c r="B154" s="317">
        <v>44525</v>
      </c>
      <c r="C154" s="314" t="s">
        <v>1074</v>
      </c>
      <c r="D154" s="318"/>
      <c r="E154" s="319" t="s">
        <v>1075</v>
      </c>
      <c r="F154" s="431">
        <v>985699.9</v>
      </c>
    </row>
    <row r="155" spans="1:6" ht="18" x14ac:dyDescent="0.35">
      <c r="A155" s="361"/>
      <c r="B155" s="361"/>
      <c r="C155" s="361"/>
      <c r="D155" s="361"/>
      <c r="E155" s="362" t="s">
        <v>36</v>
      </c>
      <c r="F155" s="363">
        <f>SUM(F141:F154)</f>
        <v>4333210.83</v>
      </c>
    </row>
    <row r="156" spans="1:6" ht="18" x14ac:dyDescent="0.35">
      <c r="A156" s="361"/>
      <c r="B156" s="361"/>
      <c r="C156" s="361"/>
      <c r="D156" s="361"/>
      <c r="E156" s="364"/>
      <c r="F156" s="363"/>
    </row>
    <row r="157" spans="1:6" ht="18" x14ac:dyDescent="0.35">
      <c r="A157" s="361"/>
      <c r="B157" s="361"/>
      <c r="C157" s="361"/>
      <c r="D157" s="361"/>
      <c r="E157" s="364"/>
      <c r="F157" s="363"/>
    </row>
    <row r="158" spans="1:6" ht="18" x14ac:dyDescent="0.35">
      <c r="A158" s="361"/>
      <c r="B158" s="361"/>
      <c r="C158" s="361"/>
      <c r="D158" s="361"/>
      <c r="E158" s="364"/>
      <c r="F158" s="363"/>
    </row>
    <row r="159" spans="1:6" ht="18" x14ac:dyDescent="0.35">
      <c r="A159" s="361"/>
      <c r="B159" s="361"/>
      <c r="C159" s="361"/>
      <c r="D159" s="361"/>
      <c r="E159" s="361"/>
      <c r="F159" s="361"/>
    </row>
    <row r="160" spans="1:6" ht="21" x14ac:dyDescent="0.4">
      <c r="A160" s="896" t="s">
        <v>373</v>
      </c>
      <c r="B160" s="896"/>
      <c r="C160" s="896"/>
      <c r="D160" s="896"/>
      <c r="E160" s="896"/>
      <c r="F160" s="896"/>
    </row>
    <row r="161" spans="1:6" ht="21" x14ac:dyDescent="0.4">
      <c r="A161" s="891" t="s">
        <v>169</v>
      </c>
      <c r="B161" s="891"/>
      <c r="C161" s="891"/>
      <c r="D161" s="891"/>
      <c r="E161" s="891"/>
      <c r="F161" s="891"/>
    </row>
  </sheetData>
  <mergeCells count="26">
    <mergeCell ref="A160:F160"/>
    <mergeCell ref="A161:F161"/>
    <mergeCell ref="A100:F100"/>
    <mergeCell ref="A101:F101"/>
    <mergeCell ref="A108:F108"/>
    <mergeCell ref="A109:F109"/>
    <mergeCell ref="A119:F119"/>
    <mergeCell ref="A111:F111"/>
    <mergeCell ref="A112:F112"/>
    <mergeCell ref="A120:F120"/>
    <mergeCell ref="A128:F128"/>
    <mergeCell ref="A129:F129"/>
    <mergeCell ref="A137:F137"/>
    <mergeCell ref="A138:F138"/>
    <mergeCell ref="A93:F93"/>
    <mergeCell ref="A6:F6"/>
    <mergeCell ref="A7:F7"/>
    <mergeCell ref="A49:F49"/>
    <mergeCell ref="A50:F50"/>
    <mergeCell ref="A58:F58"/>
    <mergeCell ref="A59:F59"/>
    <mergeCell ref="A73:F73"/>
    <mergeCell ref="A74:F74"/>
    <mergeCell ref="A81:F81"/>
    <mergeCell ref="A82:F82"/>
    <mergeCell ref="A92:F92"/>
  </mergeCells>
  <pageMargins left="1.1417322834645669" right="0.35433070866141736" top="0.74803149606299213" bottom="0.74803149606299213" header="0.31496062992125984" footer="0.31496062992125984"/>
  <pageSetup scale="71" orientation="landscape" r:id="rId1"/>
  <rowBreaks count="6" manualBreakCount="6">
    <brk id="23" max="5" man="1"/>
    <brk id="50" max="5" man="1"/>
    <brk id="74" max="5" man="1"/>
    <brk id="93" max="5" man="1"/>
    <brk id="113" max="5" man="1"/>
    <brk id="131" max="5" man="1"/>
  </rowBreaks>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J38"/>
  <sheetViews>
    <sheetView topLeftCell="C32" zoomScale="90" zoomScaleNormal="90" workbookViewId="0">
      <selection activeCell="K7" sqref="K7"/>
    </sheetView>
  </sheetViews>
  <sheetFormatPr baseColWidth="10" defaultRowHeight="14.4" x14ac:dyDescent="0.3"/>
  <cols>
    <col min="1" max="1" width="21.88671875" customWidth="1"/>
    <col min="2" max="2" width="18.5546875" customWidth="1"/>
    <col min="3" max="3" width="21.88671875" customWidth="1"/>
    <col min="4" max="4" width="13" customWidth="1"/>
    <col min="5" max="5" width="23.33203125" customWidth="1"/>
    <col min="6" max="6" width="15.6640625" customWidth="1"/>
    <col min="7" max="7" width="28.44140625" customWidth="1"/>
    <col min="8" max="8" width="21.88671875" customWidth="1"/>
    <col min="9" max="9" width="17.33203125" customWidth="1"/>
  </cols>
  <sheetData>
    <row r="1" spans="1:9" ht="16.2" x14ac:dyDescent="0.4">
      <c r="A1" s="855" t="s">
        <v>0</v>
      </c>
      <c r="B1" s="856"/>
      <c r="C1" s="856"/>
      <c r="D1" s="856"/>
      <c r="E1" s="856"/>
      <c r="F1" s="856"/>
      <c r="G1" s="856"/>
      <c r="H1" s="856"/>
      <c r="I1" s="857"/>
    </row>
    <row r="2" spans="1:9" x14ac:dyDescent="0.3">
      <c r="A2" s="876" t="s">
        <v>188</v>
      </c>
      <c r="B2" s="877"/>
      <c r="C2" s="877"/>
      <c r="D2" s="877"/>
      <c r="E2" s="877"/>
      <c r="F2" s="877"/>
      <c r="G2" s="877"/>
      <c r="H2" s="877"/>
      <c r="I2" s="878"/>
    </row>
    <row r="3" spans="1:9" x14ac:dyDescent="0.3">
      <c r="A3" s="876" t="s">
        <v>1018</v>
      </c>
      <c r="B3" s="877"/>
      <c r="C3" s="877"/>
      <c r="D3" s="877"/>
      <c r="E3" s="877"/>
      <c r="F3" s="877"/>
      <c r="G3" s="877"/>
      <c r="H3" s="877"/>
      <c r="I3" s="878"/>
    </row>
    <row r="4" spans="1:9" x14ac:dyDescent="0.3">
      <c r="A4" s="876"/>
      <c r="B4" s="877"/>
      <c r="C4" s="877"/>
      <c r="D4" s="877"/>
      <c r="E4" s="877"/>
      <c r="F4" s="877"/>
      <c r="G4" s="877"/>
      <c r="H4" s="877"/>
      <c r="I4" s="878"/>
    </row>
    <row r="5" spans="1:9" x14ac:dyDescent="0.3">
      <c r="A5" s="113"/>
      <c r="B5" s="113"/>
      <c r="C5" s="113"/>
      <c r="D5" s="113"/>
      <c r="E5" s="113"/>
      <c r="F5" s="113"/>
      <c r="G5" s="113"/>
      <c r="H5" s="113"/>
      <c r="I5" s="113"/>
    </row>
    <row r="6" spans="1:9" ht="25.2" thickBot="1" x14ac:dyDescent="0.35">
      <c r="A6" s="7" t="s">
        <v>2</v>
      </c>
      <c r="B6" s="7" t="s">
        <v>3</v>
      </c>
      <c r="C6" s="115" t="s">
        <v>81</v>
      </c>
      <c r="D6" s="7" t="s">
        <v>341</v>
      </c>
      <c r="E6" s="114" t="s">
        <v>5</v>
      </c>
      <c r="F6" s="114" t="s">
        <v>6</v>
      </c>
      <c r="G6" s="114" t="s">
        <v>7</v>
      </c>
      <c r="H6" s="7" t="s">
        <v>8</v>
      </c>
      <c r="I6" s="7" t="s">
        <v>34</v>
      </c>
    </row>
    <row r="7" spans="1:9" ht="111" customHeight="1" x14ac:dyDescent="0.3">
      <c r="A7" s="406"/>
      <c r="B7" s="257" t="s">
        <v>1104</v>
      </c>
      <c r="C7" s="406" t="s">
        <v>1057</v>
      </c>
      <c r="D7" s="257">
        <v>44501</v>
      </c>
      <c r="E7" s="96" t="s">
        <v>1058</v>
      </c>
      <c r="F7" s="96">
        <v>101654325</v>
      </c>
      <c r="G7" s="408" t="s">
        <v>1059</v>
      </c>
      <c r="H7" s="41" t="s">
        <v>31</v>
      </c>
      <c r="I7" s="450">
        <v>250000</v>
      </c>
    </row>
    <row r="8" spans="1:9" s="45" customFormat="1" ht="108.6" x14ac:dyDescent="0.3">
      <c r="A8" s="41"/>
      <c r="B8" s="42" t="s">
        <v>1105</v>
      </c>
      <c r="C8" s="41" t="s">
        <v>1023</v>
      </c>
      <c r="D8" s="42">
        <v>44502</v>
      </c>
      <c r="E8" s="41" t="s">
        <v>1022</v>
      </c>
      <c r="F8" s="41">
        <v>11600023706</v>
      </c>
      <c r="G8" s="41" t="s">
        <v>1024</v>
      </c>
      <c r="H8" s="41" t="s">
        <v>9</v>
      </c>
      <c r="I8" s="423">
        <v>62014.9</v>
      </c>
    </row>
    <row r="9" spans="1:9" ht="84.6" x14ac:dyDescent="0.3">
      <c r="A9" s="41"/>
      <c r="B9" s="451" t="s">
        <v>1106</v>
      </c>
      <c r="C9" s="41" t="s">
        <v>1027</v>
      </c>
      <c r="D9" s="451">
        <v>44502</v>
      </c>
      <c r="E9" s="41" t="s">
        <v>552</v>
      </c>
      <c r="F9" s="452">
        <v>130915318</v>
      </c>
      <c r="G9" s="41" t="s">
        <v>1028</v>
      </c>
      <c r="H9" s="41" t="s">
        <v>9</v>
      </c>
      <c r="I9" s="423">
        <v>129416.5</v>
      </c>
    </row>
    <row r="10" spans="1:9" ht="84.6" x14ac:dyDescent="0.3">
      <c r="A10" s="41"/>
      <c r="B10" s="289" t="s">
        <v>1107</v>
      </c>
      <c r="C10" s="41" t="s">
        <v>1029</v>
      </c>
      <c r="D10" s="289">
        <v>44502</v>
      </c>
      <c r="E10" s="447" t="s">
        <v>1030</v>
      </c>
      <c r="F10" s="238">
        <v>131992935</v>
      </c>
      <c r="G10" s="41" t="s">
        <v>1031</v>
      </c>
      <c r="H10" s="41" t="s">
        <v>9</v>
      </c>
      <c r="I10" s="423">
        <v>115168</v>
      </c>
    </row>
    <row r="11" spans="1:9" ht="84.6" x14ac:dyDescent="0.3">
      <c r="A11" s="293" t="s">
        <v>1108</v>
      </c>
      <c r="B11" s="293"/>
      <c r="C11" s="283" t="s">
        <v>1025</v>
      </c>
      <c r="D11" s="293">
        <v>44502</v>
      </c>
      <c r="E11" s="281" t="s">
        <v>967</v>
      </c>
      <c r="F11" s="281">
        <v>130247153</v>
      </c>
      <c r="G11" s="281" t="s">
        <v>1026</v>
      </c>
      <c r="H11" s="41" t="s">
        <v>9</v>
      </c>
      <c r="I11" s="294">
        <v>129977</v>
      </c>
    </row>
    <row r="12" spans="1:9" ht="144.6" x14ac:dyDescent="0.3">
      <c r="A12" s="283"/>
      <c r="B12" s="293" t="s">
        <v>1110</v>
      </c>
      <c r="C12" s="283" t="s">
        <v>1035</v>
      </c>
      <c r="D12" s="293">
        <v>44504</v>
      </c>
      <c r="E12" s="281" t="s">
        <v>597</v>
      </c>
      <c r="F12" s="281">
        <v>132016671</v>
      </c>
      <c r="G12" s="281" t="s">
        <v>1036</v>
      </c>
      <c r="H12" s="41" t="s">
        <v>9</v>
      </c>
      <c r="I12" s="294">
        <v>131039</v>
      </c>
    </row>
    <row r="13" spans="1:9" ht="144.6" x14ac:dyDescent="0.3">
      <c r="A13" s="283"/>
      <c r="B13" s="293" t="s">
        <v>1109</v>
      </c>
      <c r="C13" s="283" t="s">
        <v>1032</v>
      </c>
      <c r="D13" s="293">
        <v>44504</v>
      </c>
      <c r="E13" s="281" t="s">
        <v>1033</v>
      </c>
      <c r="F13" s="281">
        <v>131309607</v>
      </c>
      <c r="G13" s="281" t="s">
        <v>1034</v>
      </c>
      <c r="H13" s="41" t="s">
        <v>9</v>
      </c>
      <c r="I13" s="294">
        <v>131098</v>
      </c>
    </row>
    <row r="14" spans="1:9" ht="120.6" x14ac:dyDescent="0.3">
      <c r="A14" s="283"/>
      <c r="B14" s="293" t="s">
        <v>1111</v>
      </c>
      <c r="C14" s="283" t="s">
        <v>1037</v>
      </c>
      <c r="D14" s="293">
        <v>44504</v>
      </c>
      <c r="E14" s="281" t="s">
        <v>1038</v>
      </c>
      <c r="F14" s="281">
        <v>131666388</v>
      </c>
      <c r="G14" s="281" t="s">
        <v>1039</v>
      </c>
      <c r="H14" s="18"/>
      <c r="I14" s="294">
        <v>130000</v>
      </c>
    </row>
    <row r="15" spans="1:9" ht="96.6" x14ac:dyDescent="0.3">
      <c r="A15" s="283"/>
      <c r="B15" s="293" t="s">
        <v>1112</v>
      </c>
      <c r="C15" s="283" t="s">
        <v>1040</v>
      </c>
      <c r="D15" s="293">
        <v>44504</v>
      </c>
      <c r="E15" s="281" t="s">
        <v>1041</v>
      </c>
      <c r="F15" s="281">
        <v>130771995</v>
      </c>
      <c r="G15" s="281" t="s">
        <v>1042</v>
      </c>
      <c r="H15" s="41" t="s">
        <v>9</v>
      </c>
      <c r="I15" s="294">
        <v>131304.5</v>
      </c>
    </row>
    <row r="16" spans="1:9" ht="108.6" x14ac:dyDescent="0.3">
      <c r="A16" s="283" t="s">
        <v>1120</v>
      </c>
      <c r="B16" s="293"/>
      <c r="C16" s="283" t="s">
        <v>1043</v>
      </c>
      <c r="D16" s="293">
        <v>44505</v>
      </c>
      <c r="E16" s="281" t="s">
        <v>92</v>
      </c>
      <c r="F16" s="281">
        <v>130297118</v>
      </c>
      <c r="G16" s="281" t="s">
        <v>1044</v>
      </c>
      <c r="H16" s="41"/>
      <c r="I16" s="294">
        <v>17806.2</v>
      </c>
    </row>
    <row r="17" spans="1:10" ht="108.6" x14ac:dyDescent="0.3">
      <c r="A17" s="283"/>
      <c r="B17" s="293" t="s">
        <v>1113</v>
      </c>
      <c r="C17" s="283" t="s">
        <v>1045</v>
      </c>
      <c r="D17" s="293">
        <v>44509</v>
      </c>
      <c r="E17" s="281" t="s">
        <v>1046</v>
      </c>
      <c r="F17" s="281">
        <v>131549829</v>
      </c>
      <c r="G17" s="281" t="s">
        <v>1047</v>
      </c>
      <c r="H17" s="41" t="s">
        <v>9</v>
      </c>
      <c r="I17" s="294">
        <v>44000</v>
      </c>
    </row>
    <row r="18" spans="1:10" ht="95.25" customHeight="1" x14ac:dyDescent="0.3">
      <c r="A18" s="293" t="s">
        <v>1114</v>
      </c>
      <c r="B18" s="293"/>
      <c r="C18" s="283" t="s">
        <v>1019</v>
      </c>
      <c r="D18" s="293">
        <v>44510</v>
      </c>
      <c r="E18" s="281" t="s">
        <v>1020</v>
      </c>
      <c r="F18" s="281">
        <v>131916996</v>
      </c>
      <c r="G18" s="238" t="s">
        <v>1021</v>
      </c>
      <c r="H18" s="41" t="s">
        <v>9</v>
      </c>
      <c r="I18" s="294">
        <v>59999.99</v>
      </c>
    </row>
    <row r="19" spans="1:10" ht="78.75" customHeight="1" x14ac:dyDescent="0.3">
      <c r="A19" s="421"/>
      <c r="B19" s="448" t="s">
        <v>1115</v>
      </c>
      <c r="C19" s="421" t="s">
        <v>1060</v>
      </c>
      <c r="D19" s="448">
        <v>44511</v>
      </c>
      <c r="E19" s="296" t="s">
        <v>1061</v>
      </c>
      <c r="F19" s="296">
        <v>131825508</v>
      </c>
      <c r="G19" s="299" t="s">
        <v>1062</v>
      </c>
      <c r="H19" s="296" t="s">
        <v>31</v>
      </c>
      <c r="I19" s="453">
        <v>354000</v>
      </c>
    </row>
    <row r="20" spans="1:10" ht="78.75" customHeight="1" x14ac:dyDescent="0.3">
      <c r="A20" s="41"/>
      <c r="B20" s="42"/>
      <c r="C20" s="41" t="s">
        <v>1087</v>
      </c>
      <c r="D20" s="42">
        <v>44515</v>
      </c>
      <c r="E20" s="41" t="s">
        <v>1125</v>
      </c>
      <c r="F20" s="41">
        <v>101501421</v>
      </c>
      <c r="G20" s="178" t="s">
        <v>1126</v>
      </c>
      <c r="H20" s="41" t="s">
        <v>66</v>
      </c>
      <c r="I20" s="454">
        <v>4100000</v>
      </c>
    </row>
    <row r="21" spans="1:10" ht="78.75" customHeight="1" x14ac:dyDescent="0.3">
      <c r="A21" s="41"/>
      <c r="B21" s="42"/>
      <c r="C21" s="42" t="s">
        <v>1090</v>
      </c>
      <c r="D21" s="42">
        <v>44516</v>
      </c>
      <c r="E21" s="41" t="s">
        <v>1127</v>
      </c>
      <c r="F21" s="41">
        <v>130606471</v>
      </c>
      <c r="G21" s="178" t="s">
        <v>1128</v>
      </c>
      <c r="H21" s="41" t="s">
        <v>1129</v>
      </c>
      <c r="I21" s="454">
        <v>1982000</v>
      </c>
    </row>
    <row r="22" spans="1:10" ht="105" customHeight="1" x14ac:dyDescent="0.3">
      <c r="A22" s="455" t="s">
        <v>1116</v>
      </c>
      <c r="B22" s="455"/>
      <c r="C22" s="447" t="s">
        <v>1048</v>
      </c>
      <c r="D22" s="289">
        <v>44517</v>
      </c>
      <c r="E22" s="447" t="s">
        <v>1049</v>
      </c>
      <c r="F22" s="238">
        <v>130283508</v>
      </c>
      <c r="G22" s="444" t="s">
        <v>1083</v>
      </c>
      <c r="H22" s="447" t="s">
        <v>9</v>
      </c>
      <c r="I22" s="456">
        <v>112454</v>
      </c>
    </row>
    <row r="23" spans="1:10" ht="156.6" x14ac:dyDescent="0.3">
      <c r="A23" s="42" t="s">
        <v>1117</v>
      </c>
      <c r="B23" s="42"/>
      <c r="C23" s="41" t="s">
        <v>1050</v>
      </c>
      <c r="D23" s="42">
        <v>44517</v>
      </c>
      <c r="E23" s="41" t="s">
        <v>1051</v>
      </c>
      <c r="F23" s="41">
        <v>131823132</v>
      </c>
      <c r="G23" s="41" t="s">
        <v>1052</v>
      </c>
      <c r="H23" s="41" t="s">
        <v>9</v>
      </c>
      <c r="I23" s="43">
        <v>25977.7</v>
      </c>
    </row>
    <row r="24" spans="1:10" ht="108.6" x14ac:dyDescent="0.3">
      <c r="A24" s="42" t="s">
        <v>1118</v>
      </c>
      <c r="B24" s="42"/>
      <c r="C24" s="418" t="s">
        <v>1066</v>
      </c>
      <c r="D24" s="42">
        <v>44518</v>
      </c>
      <c r="E24" s="41" t="s">
        <v>967</v>
      </c>
      <c r="F24" s="41">
        <v>130247153</v>
      </c>
      <c r="G24" s="41" t="s">
        <v>1067</v>
      </c>
      <c r="H24" s="41" t="s">
        <v>31</v>
      </c>
      <c r="I24" s="454">
        <v>606614.35</v>
      </c>
    </row>
    <row r="25" spans="1:10" ht="85.2" thickBot="1" x14ac:dyDescent="0.35">
      <c r="A25" s="261" t="s">
        <v>1119</v>
      </c>
      <c r="B25" s="448"/>
      <c r="C25" s="421" t="s">
        <v>1068</v>
      </c>
      <c r="D25" s="261">
        <v>44518</v>
      </c>
      <c r="E25" s="106" t="s">
        <v>1069</v>
      </c>
      <c r="F25" s="106">
        <v>131828002</v>
      </c>
      <c r="G25" s="110" t="s">
        <v>1070</v>
      </c>
      <c r="H25" s="41" t="s">
        <v>31</v>
      </c>
      <c r="I25" s="457">
        <v>842520</v>
      </c>
    </row>
    <row r="26" spans="1:10" ht="108.6" x14ac:dyDescent="0.3">
      <c r="A26" s="18"/>
      <c r="B26" s="18" t="s">
        <v>1121</v>
      </c>
      <c r="C26" s="41" t="s">
        <v>1063</v>
      </c>
      <c r="D26" s="257">
        <v>44518</v>
      </c>
      <c r="E26" s="96" t="s">
        <v>1064</v>
      </c>
      <c r="F26" s="96">
        <v>101008067</v>
      </c>
      <c r="G26" s="96" t="s">
        <v>1065</v>
      </c>
      <c r="H26" s="41" t="s">
        <v>31</v>
      </c>
      <c r="I26" s="458">
        <v>623040</v>
      </c>
    </row>
    <row r="27" spans="1:10" ht="84.6" x14ac:dyDescent="0.3">
      <c r="A27" s="18"/>
      <c r="B27" s="18" t="s">
        <v>1122</v>
      </c>
      <c r="C27" s="41" t="s">
        <v>1053</v>
      </c>
      <c r="D27" s="42">
        <v>44519</v>
      </c>
      <c r="E27" s="41" t="s">
        <v>813</v>
      </c>
      <c r="F27" s="41">
        <v>132025407</v>
      </c>
      <c r="G27" s="41" t="s">
        <v>1054</v>
      </c>
      <c r="H27" s="43" t="s">
        <v>9</v>
      </c>
      <c r="I27" s="43">
        <v>94695</v>
      </c>
    </row>
    <row r="28" spans="1:10" ht="97.2" thickBot="1" x14ac:dyDescent="0.35">
      <c r="A28" s="18"/>
      <c r="B28" s="18"/>
      <c r="C28" s="441" t="s">
        <v>1093</v>
      </c>
      <c r="D28" s="448">
        <v>44522</v>
      </c>
      <c r="E28" s="296" t="s">
        <v>1094</v>
      </c>
      <c r="F28" s="296">
        <v>13168991</v>
      </c>
      <c r="G28" s="296" t="s">
        <v>1130</v>
      </c>
      <c r="H28" s="449" t="s">
        <v>66</v>
      </c>
      <c r="I28" s="449">
        <v>985500</v>
      </c>
    </row>
    <row r="29" spans="1:10" ht="72.599999999999994" x14ac:dyDescent="0.3">
      <c r="A29" s="18" t="s">
        <v>1123</v>
      </c>
      <c r="B29" s="18"/>
      <c r="C29" s="421" t="s">
        <v>1071</v>
      </c>
      <c r="D29" s="448">
        <v>44523</v>
      </c>
      <c r="E29" s="296" t="s">
        <v>332</v>
      </c>
      <c r="F29" s="296">
        <v>101893931</v>
      </c>
      <c r="G29" s="296" t="s">
        <v>1072</v>
      </c>
      <c r="H29" s="458" t="s">
        <v>31</v>
      </c>
      <c r="I29" s="458">
        <v>149316.71</v>
      </c>
    </row>
    <row r="30" spans="1:10" ht="156.75" customHeight="1" x14ac:dyDescent="0.3">
      <c r="A30" s="18" t="s">
        <v>1124</v>
      </c>
      <c r="B30" s="18"/>
      <c r="C30" s="41" t="s">
        <v>1055</v>
      </c>
      <c r="D30" s="42">
        <v>44524</v>
      </c>
      <c r="E30" s="41" t="s">
        <v>433</v>
      </c>
      <c r="F30" s="41">
        <v>131084362</v>
      </c>
      <c r="G30" s="178" t="s">
        <v>1056</v>
      </c>
      <c r="H30" s="454" t="s">
        <v>9</v>
      </c>
      <c r="I30" s="454">
        <v>13604.48</v>
      </c>
    </row>
    <row r="31" spans="1:10" ht="85.2" thickBot="1" x14ac:dyDescent="0.35">
      <c r="A31" s="296"/>
      <c r="B31" s="296" t="s">
        <v>1085</v>
      </c>
      <c r="C31" s="139" t="s">
        <v>1073</v>
      </c>
      <c r="D31" s="261">
        <v>44525</v>
      </c>
      <c r="E31" s="106" t="s">
        <v>1074</v>
      </c>
      <c r="F31" s="106">
        <v>1310687978</v>
      </c>
      <c r="G31" s="110" t="s">
        <v>1075</v>
      </c>
      <c r="H31" s="459" t="s">
        <v>31</v>
      </c>
      <c r="I31" s="459">
        <v>985699.9</v>
      </c>
    </row>
    <row r="32" spans="1:10" ht="111.75" customHeight="1" x14ac:dyDescent="0.3">
      <c r="A32" s="178" t="s">
        <v>1084</v>
      </c>
      <c r="B32" s="18"/>
      <c r="C32" s="41" t="s">
        <v>1078</v>
      </c>
      <c r="D32" s="42">
        <v>44526</v>
      </c>
      <c r="E32" s="41" t="s">
        <v>1079</v>
      </c>
      <c r="F32" s="41">
        <v>124029643</v>
      </c>
      <c r="G32" s="41" t="s">
        <v>1081</v>
      </c>
      <c r="H32" s="41" t="s">
        <v>31</v>
      </c>
      <c r="I32" s="427">
        <v>704153.2</v>
      </c>
      <c r="J32" s="422"/>
    </row>
    <row r="33" spans="1:10" ht="84.6" x14ac:dyDescent="0.3">
      <c r="A33" s="18"/>
      <c r="B33" s="178" t="s">
        <v>1086</v>
      </c>
      <c r="C33" s="41" t="s">
        <v>1076</v>
      </c>
      <c r="D33" s="42">
        <v>44526</v>
      </c>
      <c r="E33" s="41" t="s">
        <v>1077</v>
      </c>
      <c r="F33" s="41">
        <v>132209729</v>
      </c>
      <c r="G33" s="41" t="s">
        <v>1080</v>
      </c>
      <c r="H33" s="423" t="s">
        <v>9</v>
      </c>
      <c r="I33" s="423">
        <v>22136</v>
      </c>
      <c r="J33" s="424"/>
    </row>
    <row r="34" spans="1:10" x14ac:dyDescent="0.3">
      <c r="H34" s="137" t="s">
        <v>36</v>
      </c>
      <c r="I34" s="428">
        <f>SUM(I7:I33)</f>
        <v>12933535.430000002</v>
      </c>
    </row>
    <row r="36" spans="1:10" ht="15.6" x14ac:dyDescent="0.3">
      <c r="C36" s="836" t="s">
        <v>425</v>
      </c>
      <c r="D36" s="836"/>
      <c r="E36" s="836"/>
      <c r="F36" s="836"/>
      <c r="G36" s="836"/>
      <c r="H36" s="836"/>
    </row>
    <row r="37" spans="1:10" ht="15.6" x14ac:dyDescent="0.3">
      <c r="D37" s="836"/>
      <c r="E37" s="836"/>
      <c r="F37" s="836"/>
      <c r="G37" s="836"/>
      <c r="H37" s="836"/>
      <c r="I37" s="836"/>
    </row>
    <row r="38" spans="1:10" ht="18" x14ac:dyDescent="0.35">
      <c r="B38" t="s">
        <v>15</v>
      </c>
      <c r="C38" s="830" t="s">
        <v>169</v>
      </c>
      <c r="D38" s="830"/>
      <c r="E38" s="830"/>
      <c r="F38" s="830"/>
      <c r="G38" s="830"/>
      <c r="H38" s="830"/>
    </row>
  </sheetData>
  <mergeCells count="7">
    <mergeCell ref="C38:H38"/>
    <mergeCell ref="D37:I37"/>
    <mergeCell ref="A1:I1"/>
    <mergeCell ref="A2:I2"/>
    <mergeCell ref="A3:I3"/>
    <mergeCell ref="A4:I4"/>
    <mergeCell ref="C36:H36"/>
  </mergeCells>
  <pageMargins left="0.7" right="0.7" top="0.75" bottom="0.75" header="0.3" footer="0.3"/>
  <pageSetup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pageSetUpPr fitToPage="1"/>
  </sheetPr>
  <dimension ref="A2:G129"/>
  <sheetViews>
    <sheetView view="pageBreakPreview" topLeftCell="A107" zoomScale="60" zoomScaleNormal="80" workbookViewId="0">
      <selection activeCell="D17" sqref="D17"/>
    </sheetView>
  </sheetViews>
  <sheetFormatPr baseColWidth="10" defaultRowHeight="14.4" x14ac:dyDescent="0.3"/>
  <cols>
    <col min="1" max="1" width="31.88671875" customWidth="1"/>
    <col min="2" max="2" width="17.33203125" customWidth="1"/>
    <col min="3" max="3" width="30" customWidth="1"/>
    <col min="4" max="4" width="18.6640625" customWidth="1"/>
    <col min="5" max="5" width="51.109375" customWidth="1"/>
    <col min="6" max="6" width="23.5546875" customWidth="1"/>
    <col min="7" max="7" width="13.6640625" customWidth="1"/>
  </cols>
  <sheetData>
    <row r="2" spans="1:7" ht="15.6" x14ac:dyDescent="0.3">
      <c r="A2" s="24"/>
      <c r="B2" s="24"/>
      <c r="C2" s="24"/>
      <c r="D2" s="24"/>
      <c r="E2" s="24"/>
      <c r="F2" s="24"/>
    </row>
    <row r="3" spans="1:7" ht="15.6" x14ac:dyDescent="0.3">
      <c r="A3" s="24"/>
      <c r="B3" s="24"/>
      <c r="C3" s="24"/>
      <c r="D3" s="24"/>
      <c r="E3" s="24"/>
      <c r="F3" s="24"/>
    </row>
    <row r="4" spans="1:7" ht="15.6" x14ac:dyDescent="0.3">
      <c r="A4" s="24"/>
      <c r="B4" s="24"/>
      <c r="C4" s="24"/>
      <c r="D4" s="24"/>
      <c r="E4" s="24"/>
      <c r="F4" s="24"/>
    </row>
    <row r="5" spans="1:7" ht="15.6" x14ac:dyDescent="0.3">
      <c r="A5" s="24"/>
      <c r="B5" s="24"/>
      <c r="C5" s="24"/>
      <c r="D5" s="24"/>
      <c r="E5" s="24"/>
      <c r="F5" s="24"/>
    </row>
    <row r="6" spans="1:7" ht="30" x14ac:dyDescent="0.7">
      <c r="A6" s="879" t="s">
        <v>71</v>
      </c>
      <c r="B6" s="880"/>
      <c r="C6" s="880"/>
      <c r="D6" s="880"/>
      <c r="E6" s="880"/>
      <c r="F6" s="881"/>
    </row>
    <row r="7" spans="1:7" ht="17.399999999999999" x14ac:dyDescent="0.3">
      <c r="A7" s="882" t="s">
        <v>1229</v>
      </c>
      <c r="B7" s="883"/>
      <c r="C7" s="883"/>
      <c r="D7" s="883"/>
      <c r="E7" s="883"/>
      <c r="F7" s="884"/>
    </row>
    <row r="8" spans="1:7" ht="15.6" x14ac:dyDescent="0.3">
      <c r="A8" s="306"/>
      <c r="B8" s="306"/>
      <c r="C8" s="306"/>
      <c r="D8" s="306"/>
      <c r="E8" s="306"/>
      <c r="F8" s="306"/>
    </row>
    <row r="9" spans="1:7" ht="42" x14ac:dyDescent="0.4">
      <c r="A9" s="374" t="s">
        <v>81</v>
      </c>
      <c r="B9" s="375" t="s">
        <v>39</v>
      </c>
      <c r="C9" s="375" t="s">
        <v>5</v>
      </c>
      <c r="D9" s="376" t="s">
        <v>6</v>
      </c>
      <c r="E9" s="376" t="s">
        <v>1015</v>
      </c>
      <c r="F9" s="375" t="s">
        <v>34</v>
      </c>
    </row>
    <row r="10" spans="1:7" s="394" customFormat="1" ht="99" customHeight="1" x14ac:dyDescent="0.3">
      <c r="A10" s="494" t="s">
        <v>1188</v>
      </c>
      <c r="B10" s="498">
        <v>44533</v>
      </c>
      <c r="C10" s="473" t="s">
        <v>1189</v>
      </c>
      <c r="D10" s="499" t="s">
        <v>1198</v>
      </c>
      <c r="E10" s="196" t="s">
        <v>1190</v>
      </c>
      <c r="F10" s="509">
        <v>123900</v>
      </c>
    </row>
    <row r="11" spans="1:7" ht="127.5" customHeight="1" x14ac:dyDescent="0.3">
      <c r="A11" s="500" t="s">
        <v>1191</v>
      </c>
      <c r="B11" s="501">
        <v>44540</v>
      </c>
      <c r="C11" s="500" t="s">
        <v>409</v>
      </c>
      <c r="D11" s="502">
        <v>131309607</v>
      </c>
      <c r="E11" s="68" t="s">
        <v>1192</v>
      </c>
      <c r="F11" s="510">
        <v>130921</v>
      </c>
    </row>
    <row r="12" spans="1:7" ht="87.75" customHeight="1" x14ac:dyDescent="0.3">
      <c r="A12" s="500" t="s">
        <v>1207</v>
      </c>
      <c r="B12" s="503">
        <v>44545</v>
      </c>
      <c r="C12" s="504" t="s">
        <v>1205</v>
      </c>
      <c r="D12" s="505">
        <v>430207888</v>
      </c>
      <c r="E12" s="68" t="s">
        <v>1206</v>
      </c>
      <c r="F12" s="510">
        <v>106200</v>
      </c>
    </row>
    <row r="13" spans="1:7" ht="87.75" customHeight="1" x14ac:dyDescent="0.3">
      <c r="A13" s="500" t="s">
        <v>1270</v>
      </c>
      <c r="B13" s="506">
        <v>44551</v>
      </c>
      <c r="C13" s="504" t="s">
        <v>1271</v>
      </c>
      <c r="D13" s="505">
        <v>101103434</v>
      </c>
      <c r="E13" s="68" t="s">
        <v>1272</v>
      </c>
      <c r="F13" s="510">
        <v>63366.71</v>
      </c>
    </row>
    <row r="14" spans="1:7" ht="142.5" customHeight="1" x14ac:dyDescent="0.3">
      <c r="A14" s="507" t="s">
        <v>1208</v>
      </c>
      <c r="B14" s="508">
        <v>44545</v>
      </c>
      <c r="C14" s="473" t="s">
        <v>1209</v>
      </c>
      <c r="D14" s="499">
        <v>131155091</v>
      </c>
      <c r="E14" s="196" t="s">
        <v>1210</v>
      </c>
      <c r="F14" s="509">
        <v>66670</v>
      </c>
      <c r="G14" s="394"/>
    </row>
    <row r="15" spans="1:7" ht="120" customHeight="1" x14ac:dyDescent="0.3">
      <c r="A15" s="507" t="s">
        <v>1214</v>
      </c>
      <c r="B15" s="508">
        <v>44546</v>
      </c>
      <c r="C15" s="473" t="s">
        <v>104</v>
      </c>
      <c r="D15" s="499">
        <v>131313592</v>
      </c>
      <c r="E15" s="196" t="s">
        <v>1215</v>
      </c>
      <c r="F15" s="509">
        <v>106499.13</v>
      </c>
      <c r="G15" s="394"/>
    </row>
    <row r="16" spans="1:7" ht="131.25" customHeight="1" x14ac:dyDescent="0.3">
      <c r="A16" s="507" t="s">
        <v>1220</v>
      </c>
      <c r="B16" s="508">
        <v>44547</v>
      </c>
      <c r="C16" s="473" t="s">
        <v>813</v>
      </c>
      <c r="D16" s="499">
        <v>132025407</v>
      </c>
      <c r="E16" s="196" t="s">
        <v>1221</v>
      </c>
      <c r="F16" s="509">
        <v>70446</v>
      </c>
    </row>
    <row r="17" spans="1:6" ht="111" customHeight="1" x14ac:dyDescent="0.3">
      <c r="A17" s="507" t="s">
        <v>1222</v>
      </c>
      <c r="B17" s="508">
        <v>44547</v>
      </c>
      <c r="C17" s="473" t="s">
        <v>1077</v>
      </c>
      <c r="D17" s="499">
        <v>132209729</v>
      </c>
      <c r="E17" s="196" t="s">
        <v>1223</v>
      </c>
      <c r="F17" s="509">
        <v>71193.399999999994</v>
      </c>
    </row>
    <row r="18" spans="1:6" ht="111" customHeight="1" x14ac:dyDescent="0.3">
      <c r="A18" s="507" t="s">
        <v>1224</v>
      </c>
      <c r="B18" s="508">
        <v>44550</v>
      </c>
      <c r="C18" s="473" t="s">
        <v>1225</v>
      </c>
      <c r="D18" s="499">
        <v>131916996</v>
      </c>
      <c r="E18" s="196" t="s">
        <v>1226</v>
      </c>
      <c r="F18" s="509">
        <v>55460</v>
      </c>
    </row>
    <row r="19" spans="1:6" ht="111" customHeight="1" x14ac:dyDescent="0.3">
      <c r="A19" s="507" t="s">
        <v>1227</v>
      </c>
      <c r="B19" s="508">
        <v>44550</v>
      </c>
      <c r="C19" s="473" t="s">
        <v>1225</v>
      </c>
      <c r="D19" s="499">
        <v>131916996</v>
      </c>
      <c r="E19" s="196" t="s">
        <v>1228</v>
      </c>
      <c r="F19" s="509">
        <v>31417.39</v>
      </c>
    </row>
    <row r="20" spans="1:6" ht="111" customHeight="1" x14ac:dyDescent="0.3">
      <c r="A20" s="507" t="s">
        <v>1231</v>
      </c>
      <c r="B20" s="508" t="s">
        <v>1232</v>
      </c>
      <c r="C20" s="473" t="s">
        <v>1235</v>
      </c>
      <c r="D20" s="499">
        <v>131541682</v>
      </c>
      <c r="E20" s="196" t="s">
        <v>1234</v>
      </c>
      <c r="F20" s="509">
        <v>129000</v>
      </c>
    </row>
    <row r="21" spans="1:6" ht="177" customHeight="1" x14ac:dyDescent="0.3">
      <c r="A21" s="507" t="s">
        <v>1241</v>
      </c>
      <c r="B21" s="508">
        <v>44552</v>
      </c>
      <c r="C21" s="473" t="s">
        <v>813</v>
      </c>
      <c r="D21" s="499">
        <v>132025407</v>
      </c>
      <c r="E21" s="196" t="s">
        <v>1242</v>
      </c>
      <c r="F21" s="509">
        <v>73160</v>
      </c>
    </row>
    <row r="22" spans="1:6" ht="18" x14ac:dyDescent="0.35">
      <c r="E22" s="475" t="s">
        <v>36</v>
      </c>
      <c r="F22" s="363">
        <f>SUM(F10:F21)</f>
        <v>1028233.6300000001</v>
      </c>
    </row>
    <row r="25" spans="1:6" ht="18" x14ac:dyDescent="0.35">
      <c r="A25" s="24"/>
      <c r="B25" s="24"/>
      <c r="C25" s="24"/>
      <c r="D25" s="24"/>
      <c r="E25" s="362"/>
      <c r="F25" s="323"/>
    </row>
    <row r="26" spans="1:6" ht="15.6" x14ac:dyDescent="0.3">
      <c r="A26" s="836" t="s">
        <v>425</v>
      </c>
      <c r="B26" s="836"/>
      <c r="C26" s="836"/>
      <c r="D26" s="836"/>
      <c r="E26" s="836"/>
      <c r="F26" s="836"/>
    </row>
    <row r="27" spans="1:6" ht="15.6" x14ac:dyDescent="0.3">
      <c r="A27" s="837" t="s">
        <v>169</v>
      </c>
      <c r="B27" s="837"/>
      <c r="C27" s="837"/>
      <c r="D27" s="837"/>
      <c r="E27" s="837"/>
      <c r="F27" s="837"/>
    </row>
    <row r="29" spans="1:6" ht="15.6" x14ac:dyDescent="0.3">
      <c r="A29" s="836"/>
      <c r="B29" s="836"/>
      <c r="C29" s="836"/>
      <c r="D29" s="836"/>
      <c r="E29" s="836"/>
      <c r="F29" s="836"/>
    </row>
    <row r="30" spans="1:6" ht="15.6" x14ac:dyDescent="0.3">
      <c r="A30" s="324"/>
      <c r="B30" s="324"/>
      <c r="C30" s="324"/>
      <c r="D30" s="324"/>
      <c r="E30" s="324"/>
      <c r="F30" s="324"/>
    </row>
    <row r="31" spans="1:6" ht="15.6" x14ac:dyDescent="0.3">
      <c r="A31" s="324"/>
      <c r="B31" s="324"/>
      <c r="C31" s="324"/>
      <c r="D31" s="324"/>
      <c r="E31" s="324"/>
      <c r="F31" s="324"/>
    </row>
    <row r="32" spans="1:6" ht="15.6" x14ac:dyDescent="0.3">
      <c r="A32" s="324"/>
      <c r="B32" s="324"/>
      <c r="C32" s="324"/>
      <c r="D32" s="324"/>
      <c r="E32" s="324"/>
      <c r="F32" s="324"/>
    </row>
    <row r="33" spans="1:7" ht="15.6" x14ac:dyDescent="0.3">
      <c r="A33" s="324"/>
      <c r="B33" s="324"/>
      <c r="C33" s="324"/>
      <c r="D33" s="324"/>
      <c r="E33" s="324"/>
      <c r="F33" s="324"/>
    </row>
    <row r="34" spans="1:7" ht="15.6" x14ac:dyDescent="0.3">
      <c r="A34" s="324"/>
      <c r="B34" s="324"/>
      <c r="C34" s="324"/>
      <c r="D34" s="324"/>
      <c r="E34" s="324"/>
      <c r="F34" s="324"/>
    </row>
    <row r="35" spans="1:7" ht="15.6" x14ac:dyDescent="0.3">
      <c r="A35" s="24"/>
      <c r="B35" s="24"/>
      <c r="C35" s="24"/>
      <c r="D35" s="24"/>
      <c r="E35" s="24"/>
      <c r="F35" s="24"/>
    </row>
    <row r="36" spans="1:7" ht="15.6" x14ac:dyDescent="0.3">
      <c r="A36" s="24"/>
      <c r="B36" s="24"/>
      <c r="C36" s="24"/>
      <c r="D36" s="24"/>
      <c r="E36" s="24"/>
      <c r="F36" s="24"/>
    </row>
    <row r="37" spans="1:7" ht="16.2" thickBot="1" x14ac:dyDescent="0.35">
      <c r="A37" s="24"/>
      <c r="B37" s="24"/>
      <c r="C37" s="24"/>
      <c r="D37" s="24"/>
      <c r="E37" s="24"/>
      <c r="F37" s="24"/>
    </row>
    <row r="38" spans="1:7" ht="30" x14ac:dyDescent="0.7">
      <c r="A38" s="885" t="s">
        <v>915</v>
      </c>
      <c r="B38" s="886"/>
      <c r="C38" s="886"/>
      <c r="D38" s="886"/>
      <c r="E38" s="886"/>
      <c r="F38" s="887"/>
    </row>
    <row r="39" spans="1:7" ht="15.6" x14ac:dyDescent="0.3">
      <c r="A39" s="888" t="s">
        <v>1229</v>
      </c>
      <c r="B39" s="889"/>
      <c r="C39" s="889"/>
      <c r="D39" s="889"/>
      <c r="E39" s="889"/>
      <c r="F39" s="890"/>
    </row>
    <row r="40" spans="1:7" ht="15.6" x14ac:dyDescent="0.3">
      <c r="A40" s="342"/>
      <c r="B40" s="306"/>
      <c r="C40" s="306"/>
      <c r="D40" s="306"/>
      <c r="E40" s="306"/>
      <c r="F40" s="343"/>
    </row>
    <row r="41" spans="1:7" ht="42.6" thickBot="1" x14ac:dyDescent="0.45">
      <c r="A41" s="433" t="s">
        <v>81</v>
      </c>
      <c r="B41" s="372" t="s">
        <v>39</v>
      </c>
      <c r="C41" s="372" t="s">
        <v>5</v>
      </c>
      <c r="D41" s="373" t="s">
        <v>6</v>
      </c>
      <c r="E41" s="373" t="s">
        <v>1015</v>
      </c>
      <c r="F41" s="434" t="s">
        <v>34</v>
      </c>
    </row>
    <row r="42" spans="1:7" ht="86.25" customHeight="1" x14ac:dyDescent="0.3">
      <c r="A42" s="474" t="s">
        <v>1201</v>
      </c>
      <c r="B42" s="520" t="s">
        <v>1204</v>
      </c>
      <c r="C42" s="521" t="s">
        <v>1202</v>
      </c>
      <c r="D42" s="520">
        <v>131969704</v>
      </c>
      <c r="E42" s="408" t="s">
        <v>1203</v>
      </c>
      <c r="F42" s="522">
        <v>192576</v>
      </c>
    </row>
    <row r="43" spans="1:7" ht="114" customHeight="1" x14ac:dyDescent="0.3">
      <c r="A43" s="523" t="s">
        <v>1211</v>
      </c>
      <c r="B43" s="511">
        <v>44546</v>
      </c>
      <c r="C43" s="227" t="s">
        <v>1213</v>
      </c>
      <c r="D43" s="512">
        <v>132135271</v>
      </c>
      <c r="E43" s="518" t="s">
        <v>1212</v>
      </c>
      <c r="F43" s="524">
        <v>83190</v>
      </c>
    </row>
    <row r="44" spans="1:7" ht="87.75" customHeight="1" thickBot="1" x14ac:dyDescent="0.35">
      <c r="A44" s="525" t="s">
        <v>1239</v>
      </c>
      <c r="B44" s="234">
        <v>44551</v>
      </c>
      <c r="C44" s="526" t="s">
        <v>515</v>
      </c>
      <c r="D44" s="205">
        <v>130228698</v>
      </c>
      <c r="E44" s="209" t="s">
        <v>1240</v>
      </c>
      <c r="F44" s="527">
        <v>852166.84</v>
      </c>
    </row>
    <row r="45" spans="1:7" ht="26.25" customHeight="1" x14ac:dyDescent="0.35">
      <c r="A45" s="361"/>
      <c r="B45" s="361"/>
      <c r="C45" s="361"/>
      <c r="D45" s="361"/>
      <c r="E45" s="362" t="s">
        <v>36</v>
      </c>
      <c r="F45" s="363">
        <f>SUM(F42:F44)</f>
        <v>1127932.8399999999</v>
      </c>
    </row>
    <row r="46" spans="1:7" ht="23.25" customHeight="1" x14ac:dyDescent="0.35">
      <c r="A46" s="361"/>
      <c r="B46" s="361"/>
      <c r="C46" s="361"/>
      <c r="D46" s="361"/>
      <c r="E46" s="362"/>
      <c r="F46" s="363"/>
    </row>
    <row r="47" spans="1:7" ht="18" customHeight="1" x14ac:dyDescent="0.35">
      <c r="A47" s="361"/>
      <c r="B47" s="361"/>
      <c r="C47" s="361"/>
      <c r="D47" s="361"/>
      <c r="E47" s="362"/>
      <c r="F47" s="363"/>
      <c r="G47" s="394"/>
    </row>
    <row r="48" spans="1:7" ht="26.25" customHeight="1" x14ac:dyDescent="0.35">
      <c r="A48" s="835" t="s">
        <v>373</v>
      </c>
      <c r="B48" s="835"/>
      <c r="C48" s="835"/>
      <c r="D48" s="835"/>
      <c r="E48" s="835"/>
      <c r="F48" s="835"/>
    </row>
    <row r="49" spans="1:6" ht="21" customHeight="1" x14ac:dyDescent="0.35">
      <c r="A49" s="830" t="s">
        <v>169</v>
      </c>
      <c r="B49" s="830"/>
      <c r="C49" s="830"/>
      <c r="D49" s="830"/>
      <c r="E49" s="830"/>
      <c r="F49" s="830"/>
    </row>
    <row r="50" spans="1:6" ht="22.5" customHeight="1" x14ac:dyDescent="0.3"/>
    <row r="52" spans="1:6" ht="15.6" x14ac:dyDescent="0.3">
      <c r="A52" s="324"/>
      <c r="B52" s="324"/>
      <c r="C52" s="324"/>
      <c r="D52" s="324"/>
      <c r="E52" s="324"/>
      <c r="F52" s="324"/>
    </row>
    <row r="53" spans="1:6" ht="18" x14ac:dyDescent="0.35">
      <c r="A53" s="365"/>
      <c r="B53" s="365"/>
      <c r="C53" s="365"/>
      <c r="D53" s="365"/>
      <c r="E53" s="365"/>
      <c r="F53" s="365"/>
    </row>
    <row r="54" spans="1:6" ht="18" x14ac:dyDescent="0.35">
      <c r="A54" s="365"/>
      <c r="B54" s="365"/>
      <c r="C54" s="365"/>
      <c r="D54" s="365"/>
      <c r="E54" s="365"/>
      <c r="F54" s="365"/>
    </row>
    <row r="55" spans="1:6" ht="18" x14ac:dyDescent="0.35">
      <c r="A55" s="365"/>
      <c r="B55" s="365"/>
      <c r="C55" s="365"/>
      <c r="D55" s="365"/>
      <c r="E55" s="365"/>
      <c r="F55" s="365"/>
    </row>
    <row r="56" spans="1:6" ht="18" x14ac:dyDescent="0.35">
      <c r="A56" s="365"/>
      <c r="B56" s="365"/>
      <c r="C56" s="365"/>
      <c r="D56" s="365"/>
      <c r="E56" s="365"/>
      <c r="F56" s="365"/>
    </row>
    <row r="57" spans="1:6" ht="18" x14ac:dyDescent="0.35">
      <c r="A57" s="361"/>
      <c r="B57" s="361"/>
      <c r="C57" s="361"/>
      <c r="D57" s="361"/>
      <c r="E57" s="361"/>
      <c r="F57" s="361"/>
    </row>
    <row r="58" spans="1:6" ht="30" x14ac:dyDescent="0.7">
      <c r="A58" s="906" t="s">
        <v>1017</v>
      </c>
      <c r="B58" s="907"/>
      <c r="C58" s="907"/>
      <c r="D58" s="907"/>
      <c r="E58" s="907"/>
      <c r="F58" s="907"/>
    </row>
    <row r="59" spans="1:6" ht="17.399999999999999" x14ac:dyDescent="0.3">
      <c r="A59" s="882" t="s">
        <v>1229</v>
      </c>
      <c r="B59" s="883"/>
      <c r="C59" s="883"/>
      <c r="D59" s="883"/>
      <c r="E59" s="883"/>
      <c r="F59" s="884"/>
    </row>
    <row r="60" spans="1:6" ht="18" thickBot="1" x14ac:dyDescent="0.35">
      <c r="A60" s="366"/>
      <c r="B60" s="477"/>
      <c r="C60" s="366"/>
      <c r="D60" s="477"/>
      <c r="E60" s="366"/>
      <c r="F60" s="366"/>
    </row>
    <row r="61" spans="1:6" ht="42.6" thickBot="1" x14ac:dyDescent="0.45">
      <c r="A61" s="478" t="s">
        <v>81</v>
      </c>
      <c r="B61" s="516" t="s">
        <v>39</v>
      </c>
      <c r="C61" s="479" t="s">
        <v>5</v>
      </c>
      <c r="D61" s="517" t="s">
        <v>6</v>
      </c>
      <c r="E61" s="476" t="s">
        <v>1015</v>
      </c>
      <c r="F61" s="372" t="s">
        <v>34</v>
      </c>
    </row>
    <row r="62" spans="1:6" ht="90.75" customHeight="1" x14ac:dyDescent="0.3">
      <c r="A62" s="474" t="s">
        <v>1193</v>
      </c>
      <c r="B62" s="519">
        <v>44539</v>
      </c>
      <c r="C62" s="513" t="s">
        <v>1194</v>
      </c>
      <c r="D62" s="50">
        <v>3101070880</v>
      </c>
      <c r="E62" s="514" t="s">
        <v>1195</v>
      </c>
      <c r="F62" s="515">
        <v>1152000</v>
      </c>
    </row>
    <row r="63" spans="1:6" ht="86.25" customHeight="1" x14ac:dyDescent="0.3">
      <c r="A63" s="401" t="s">
        <v>1216</v>
      </c>
      <c r="B63" s="317">
        <v>44547</v>
      </c>
      <c r="C63" s="404" t="s">
        <v>997</v>
      </c>
      <c r="D63" s="314">
        <v>101008067</v>
      </c>
      <c r="E63" s="68" t="s">
        <v>1217</v>
      </c>
      <c r="F63" s="431">
        <v>340856.3</v>
      </c>
    </row>
    <row r="64" spans="1:6" ht="88.5" customHeight="1" x14ac:dyDescent="0.3">
      <c r="A64" s="401" t="s">
        <v>1218</v>
      </c>
      <c r="B64" s="317">
        <v>44547</v>
      </c>
      <c r="C64" s="404" t="s">
        <v>437</v>
      </c>
      <c r="D64" s="314">
        <v>101712325</v>
      </c>
      <c r="E64" s="68" t="s">
        <v>1219</v>
      </c>
      <c r="F64" s="431">
        <v>162990.75</v>
      </c>
    </row>
    <row r="65" spans="1:7" ht="57.75" customHeight="1" thickBot="1" x14ac:dyDescent="0.35">
      <c r="A65" s="334" t="s">
        <v>1236</v>
      </c>
      <c r="B65" s="335">
        <v>44551</v>
      </c>
      <c r="C65" s="347" t="s">
        <v>1269</v>
      </c>
      <c r="D65" s="336">
        <v>130664757</v>
      </c>
      <c r="E65" s="209" t="s">
        <v>1237</v>
      </c>
      <c r="F65" s="339">
        <v>354000</v>
      </c>
    </row>
    <row r="66" spans="1:7" ht="43.5" customHeight="1" x14ac:dyDescent="0.35">
      <c r="A66" s="361"/>
      <c r="B66" s="361"/>
      <c r="C66" s="361"/>
      <c r="D66" s="361"/>
      <c r="E66" s="362" t="s">
        <v>36</v>
      </c>
      <c r="F66" s="363">
        <f>SUM(F62:F65)</f>
        <v>2009847.05</v>
      </c>
      <c r="G66" s="394"/>
    </row>
    <row r="67" spans="1:7" ht="31.5" customHeight="1" x14ac:dyDescent="0.35">
      <c r="A67" s="361"/>
      <c r="B67" s="361"/>
      <c r="C67" s="361"/>
      <c r="D67" s="361"/>
      <c r="E67" s="364"/>
      <c r="F67" s="363"/>
    </row>
    <row r="68" spans="1:7" ht="24.75" customHeight="1" x14ac:dyDescent="0.35">
      <c r="A68" s="835" t="s">
        <v>373</v>
      </c>
      <c r="B68" s="835"/>
      <c r="C68" s="835"/>
      <c r="D68" s="835"/>
      <c r="E68" s="835"/>
      <c r="F68" s="835"/>
      <c r="G68" s="394"/>
    </row>
    <row r="69" spans="1:7" ht="24.75" customHeight="1" x14ac:dyDescent="0.35">
      <c r="A69" s="830" t="s">
        <v>169</v>
      </c>
      <c r="B69" s="830"/>
      <c r="C69" s="830"/>
      <c r="D69" s="830"/>
      <c r="E69" s="830"/>
      <c r="F69" s="830"/>
    </row>
    <row r="72" spans="1:7" ht="18" x14ac:dyDescent="0.35">
      <c r="A72" s="361"/>
      <c r="B72" s="361"/>
      <c r="C72" s="361"/>
      <c r="D72" s="361"/>
      <c r="E72" s="361"/>
      <c r="F72" s="361"/>
    </row>
    <row r="73" spans="1:7" ht="15.6" x14ac:dyDescent="0.3">
      <c r="A73" s="24"/>
      <c r="B73" s="24"/>
      <c r="C73" s="24"/>
      <c r="D73" s="24"/>
      <c r="E73" s="24"/>
      <c r="F73" s="24"/>
    </row>
    <row r="74" spans="1:7" ht="18" x14ac:dyDescent="0.35">
      <c r="A74" s="365"/>
      <c r="B74" s="365"/>
      <c r="C74" s="365"/>
      <c r="D74" s="365"/>
      <c r="E74" s="365"/>
      <c r="F74" s="365"/>
    </row>
    <row r="75" spans="1:7" ht="18" x14ac:dyDescent="0.35">
      <c r="A75" s="365"/>
      <c r="B75" s="365"/>
      <c r="C75" s="365"/>
      <c r="D75" s="365"/>
      <c r="E75" s="365"/>
      <c r="F75" s="365"/>
    </row>
    <row r="76" spans="1:7" ht="18" x14ac:dyDescent="0.35">
      <c r="A76" s="365"/>
      <c r="B76" s="365"/>
      <c r="C76" s="365"/>
      <c r="D76" s="365"/>
      <c r="E76" s="365"/>
      <c r="F76" s="365"/>
    </row>
    <row r="77" spans="1:7" ht="18" x14ac:dyDescent="0.35">
      <c r="A77" s="361"/>
      <c r="B77" s="361"/>
      <c r="C77" s="361"/>
      <c r="D77" s="361"/>
      <c r="E77" s="361"/>
      <c r="F77" s="361"/>
    </row>
    <row r="78" spans="1:7" ht="30" x14ac:dyDescent="0.7">
      <c r="A78" s="879" t="s">
        <v>1016</v>
      </c>
      <c r="B78" s="880"/>
      <c r="C78" s="880"/>
      <c r="D78" s="880"/>
      <c r="E78" s="880"/>
      <c r="F78" s="880"/>
    </row>
    <row r="79" spans="1:7" ht="17.399999999999999" x14ac:dyDescent="0.3">
      <c r="A79" s="882" t="s">
        <v>1229</v>
      </c>
      <c r="B79" s="883"/>
      <c r="C79" s="883"/>
      <c r="D79" s="883"/>
      <c r="E79" s="883"/>
      <c r="F79" s="884"/>
    </row>
    <row r="80" spans="1:7" ht="17.399999999999999" x14ac:dyDescent="0.3">
      <c r="A80" s="366"/>
      <c r="B80" s="366"/>
      <c r="C80" s="366"/>
      <c r="D80" s="366"/>
      <c r="E80" s="366"/>
      <c r="F80" s="366"/>
    </row>
    <row r="81" spans="1:6" ht="42.6" thickBot="1" x14ac:dyDescent="0.45">
      <c r="A81" s="371" t="s">
        <v>81</v>
      </c>
      <c r="B81" s="372" t="s">
        <v>39</v>
      </c>
      <c r="C81" s="372" t="s">
        <v>5</v>
      </c>
      <c r="D81" s="373" t="s">
        <v>6</v>
      </c>
      <c r="E81" s="373" t="s">
        <v>1015</v>
      </c>
      <c r="F81" s="372" t="s">
        <v>34</v>
      </c>
    </row>
    <row r="82" spans="1:6" ht="56.4" thickBot="1" x14ac:dyDescent="0.35">
      <c r="A82" s="528" t="s">
        <v>1273</v>
      </c>
      <c r="B82" s="529">
        <v>44551</v>
      </c>
      <c r="C82" s="530" t="s">
        <v>1274</v>
      </c>
      <c r="D82" s="530">
        <v>1300714835</v>
      </c>
      <c r="E82" s="531" t="s">
        <v>1275</v>
      </c>
      <c r="F82" s="532">
        <v>3000000</v>
      </c>
    </row>
    <row r="83" spans="1:6" ht="18" x14ac:dyDescent="0.35">
      <c r="A83" s="361"/>
      <c r="B83" s="361"/>
      <c r="C83" s="361"/>
      <c r="D83" s="361"/>
      <c r="E83" s="362" t="s">
        <v>36</v>
      </c>
      <c r="F83" s="363">
        <f>SUM(F82:F82)</f>
        <v>3000000</v>
      </c>
    </row>
    <row r="84" spans="1:6" ht="18" x14ac:dyDescent="0.35">
      <c r="A84" s="835"/>
      <c r="B84" s="835"/>
      <c r="C84" s="835"/>
      <c r="D84" s="835"/>
      <c r="E84" s="835"/>
      <c r="F84" s="835"/>
    </row>
    <row r="85" spans="1:6" ht="18" x14ac:dyDescent="0.35">
      <c r="A85" s="830"/>
      <c r="B85" s="830"/>
      <c r="C85" s="830"/>
      <c r="D85" s="830"/>
      <c r="E85" s="830"/>
      <c r="F85" s="830"/>
    </row>
    <row r="86" spans="1:6" ht="18" x14ac:dyDescent="0.35">
      <c r="A86" s="361"/>
      <c r="B86" s="361"/>
      <c r="C86" s="361"/>
      <c r="D86" s="361"/>
      <c r="E86" s="361"/>
      <c r="F86" s="361"/>
    </row>
    <row r="87" spans="1:6" ht="18" x14ac:dyDescent="0.35">
      <c r="A87" s="835" t="s">
        <v>373</v>
      </c>
      <c r="B87" s="835"/>
      <c r="C87" s="835"/>
      <c r="D87" s="835"/>
      <c r="E87" s="835"/>
      <c r="F87" s="835"/>
    </row>
    <row r="88" spans="1:6" ht="18" x14ac:dyDescent="0.35">
      <c r="A88" s="830" t="s">
        <v>169</v>
      </c>
      <c r="B88" s="830"/>
      <c r="C88" s="830"/>
      <c r="D88" s="830"/>
      <c r="E88" s="830"/>
      <c r="F88" s="830"/>
    </row>
    <row r="89" spans="1:6" ht="18" x14ac:dyDescent="0.35">
      <c r="A89" s="426"/>
      <c r="B89" s="426"/>
      <c r="C89" s="426"/>
      <c r="D89" s="426"/>
      <c r="E89" s="426"/>
      <c r="F89" s="426"/>
    </row>
    <row r="90" spans="1:6" ht="18" x14ac:dyDescent="0.35">
      <c r="A90" s="361"/>
      <c r="B90" s="361"/>
      <c r="C90" s="361"/>
      <c r="D90" s="361"/>
      <c r="E90" s="361"/>
      <c r="F90" s="361"/>
    </row>
    <row r="91" spans="1:6" ht="18" x14ac:dyDescent="0.35">
      <c r="A91" s="365"/>
      <c r="B91" s="365"/>
      <c r="C91" s="365"/>
      <c r="D91" s="365"/>
      <c r="E91" s="365"/>
      <c r="F91" s="365"/>
    </row>
    <row r="92" spans="1:6" ht="18" x14ac:dyDescent="0.35">
      <c r="A92" s="365"/>
      <c r="B92" s="365"/>
      <c r="C92" s="365"/>
      <c r="D92" s="365"/>
      <c r="E92" s="365"/>
      <c r="F92" s="365"/>
    </row>
    <row r="93" spans="1:6" ht="18" x14ac:dyDescent="0.35">
      <c r="A93" s="365"/>
      <c r="B93" s="365"/>
      <c r="C93" s="365"/>
      <c r="D93" s="365"/>
      <c r="E93" s="365"/>
      <c r="F93" s="365"/>
    </row>
    <row r="94" spans="1:6" ht="18" x14ac:dyDescent="0.35">
      <c r="A94" s="361"/>
      <c r="B94" s="361"/>
      <c r="C94" s="361"/>
      <c r="D94" s="361"/>
      <c r="E94" s="361"/>
      <c r="F94" s="361"/>
    </row>
    <row r="95" spans="1:6" ht="34.200000000000003" x14ac:dyDescent="0.8">
      <c r="A95" s="892" t="s">
        <v>1014</v>
      </c>
      <c r="B95" s="893"/>
      <c r="C95" s="893"/>
      <c r="D95" s="893"/>
      <c r="E95" s="893"/>
      <c r="F95" s="893"/>
    </row>
    <row r="96" spans="1:6" ht="17.399999999999999" x14ac:dyDescent="0.3">
      <c r="A96" s="882" t="s">
        <v>1229</v>
      </c>
      <c r="B96" s="883"/>
      <c r="C96" s="883"/>
      <c r="D96" s="883"/>
      <c r="E96" s="883"/>
      <c r="F96" s="884"/>
    </row>
    <row r="97" spans="1:6" ht="17.399999999999999" x14ac:dyDescent="0.3">
      <c r="A97" s="366"/>
      <c r="B97" s="366"/>
      <c r="C97" s="366"/>
      <c r="D97" s="366"/>
      <c r="E97" s="366"/>
      <c r="F97" s="366"/>
    </row>
    <row r="98" spans="1:6" ht="42" x14ac:dyDescent="0.4">
      <c r="A98" s="371" t="s">
        <v>81</v>
      </c>
      <c r="B98" s="372" t="s">
        <v>39</v>
      </c>
      <c r="C98" s="372" t="s">
        <v>5</v>
      </c>
      <c r="D98" s="373" t="s">
        <v>6</v>
      </c>
      <c r="E98" s="373" t="s">
        <v>1015</v>
      </c>
      <c r="F98" s="372" t="s">
        <v>34</v>
      </c>
    </row>
    <row r="99" spans="1:6" ht="18" x14ac:dyDescent="0.35">
      <c r="A99" s="355"/>
      <c r="B99" s="354"/>
      <c r="C99" s="355"/>
      <c r="D99" s="355"/>
      <c r="E99" s="355"/>
      <c r="F99" s="367"/>
    </row>
    <row r="100" spans="1:6" ht="18" x14ac:dyDescent="0.35">
      <c r="A100" s="355"/>
      <c r="B100" s="370"/>
      <c r="C100" s="355"/>
      <c r="D100" s="356"/>
      <c r="E100" s="353"/>
      <c r="F100" s="357"/>
    </row>
    <row r="101" spans="1:6" ht="18" x14ac:dyDescent="0.35">
      <c r="A101" s="361"/>
      <c r="B101" s="361"/>
      <c r="C101" s="361"/>
      <c r="D101" s="361"/>
      <c r="E101" s="362" t="s">
        <v>36</v>
      </c>
      <c r="F101" s="363">
        <f>SUM(F99:F100)</f>
        <v>0</v>
      </c>
    </row>
    <row r="102" spans="1:6" ht="18" x14ac:dyDescent="0.35">
      <c r="A102" s="361"/>
      <c r="B102" s="361"/>
      <c r="C102" s="361"/>
      <c r="D102" s="361"/>
      <c r="E102" s="364"/>
      <c r="F102" s="363"/>
    </row>
    <row r="103" spans="1:6" ht="18" x14ac:dyDescent="0.35">
      <c r="A103" s="361"/>
      <c r="B103" s="361"/>
      <c r="C103" s="361"/>
      <c r="D103" s="361"/>
      <c r="E103" s="361"/>
      <c r="F103" s="361"/>
    </row>
    <row r="104" spans="1:6" ht="18" x14ac:dyDescent="0.35">
      <c r="A104" s="835" t="s">
        <v>373</v>
      </c>
      <c r="B104" s="835"/>
      <c r="C104" s="835"/>
      <c r="D104" s="835"/>
      <c r="E104" s="835"/>
      <c r="F104" s="835"/>
    </row>
    <row r="105" spans="1:6" ht="18" x14ac:dyDescent="0.35">
      <c r="A105" s="830" t="s">
        <v>169</v>
      </c>
      <c r="B105" s="830"/>
      <c r="C105" s="830"/>
      <c r="D105" s="830"/>
      <c r="E105" s="830"/>
      <c r="F105" s="830"/>
    </row>
    <row r="106" spans="1:6" ht="18" x14ac:dyDescent="0.35">
      <c r="A106" s="361"/>
      <c r="B106" s="361"/>
      <c r="C106" s="361"/>
      <c r="D106" s="361"/>
      <c r="E106" s="361"/>
      <c r="F106" s="361"/>
    </row>
    <row r="107" spans="1:6" ht="18" x14ac:dyDescent="0.35">
      <c r="A107" s="361"/>
      <c r="B107" s="361"/>
      <c r="C107" s="361"/>
      <c r="D107" s="361"/>
      <c r="E107" s="361"/>
      <c r="F107" s="361"/>
    </row>
    <row r="109" spans="1:6" ht="18" x14ac:dyDescent="0.35">
      <c r="A109" s="365"/>
      <c r="B109" s="365"/>
      <c r="C109" s="365"/>
      <c r="D109" s="365"/>
      <c r="E109" s="365"/>
      <c r="F109" s="365"/>
    </row>
    <row r="110" spans="1:6" ht="18" x14ac:dyDescent="0.35">
      <c r="A110" s="365"/>
      <c r="B110" s="365"/>
      <c r="C110" s="365"/>
      <c r="D110" s="365"/>
      <c r="E110" s="365"/>
      <c r="F110" s="365"/>
    </row>
    <row r="111" spans="1:6" ht="18" x14ac:dyDescent="0.35">
      <c r="A111" s="365"/>
      <c r="B111" s="365"/>
      <c r="C111" s="365"/>
      <c r="D111" s="365"/>
      <c r="E111" s="365"/>
      <c r="F111" s="365"/>
    </row>
    <row r="112" spans="1:6" ht="18" x14ac:dyDescent="0.35">
      <c r="A112" s="361"/>
      <c r="B112" s="361"/>
      <c r="C112" s="361"/>
      <c r="D112" s="361"/>
      <c r="E112" s="361"/>
      <c r="F112" s="361"/>
    </row>
    <row r="113" spans="1:7" ht="25.2" x14ac:dyDescent="0.6">
      <c r="A113" s="894" t="s">
        <v>999</v>
      </c>
      <c r="B113" s="895"/>
      <c r="C113" s="895"/>
      <c r="D113" s="895"/>
      <c r="E113" s="895"/>
      <c r="F113" s="895"/>
    </row>
    <row r="114" spans="1:7" ht="17.399999999999999" x14ac:dyDescent="0.3">
      <c r="A114" s="882" t="s">
        <v>1229</v>
      </c>
      <c r="B114" s="883"/>
      <c r="C114" s="883"/>
      <c r="D114" s="883"/>
      <c r="E114" s="883"/>
      <c r="F114" s="884"/>
    </row>
    <row r="115" spans="1:7" ht="5.25" customHeight="1" x14ac:dyDescent="0.3">
      <c r="A115" s="366"/>
      <c r="B115" s="366"/>
      <c r="C115" s="366"/>
      <c r="D115" s="366"/>
      <c r="E115" s="366"/>
      <c r="F115" s="366"/>
    </row>
    <row r="116" spans="1:7" ht="39.75" customHeight="1" thickBot="1" x14ac:dyDescent="0.45">
      <c r="A116" s="371" t="s">
        <v>81</v>
      </c>
      <c r="B116" s="372" t="s">
        <v>39</v>
      </c>
      <c r="C116" s="372" t="s">
        <v>1000</v>
      </c>
      <c r="D116" s="373" t="s">
        <v>1008</v>
      </c>
      <c r="E116" s="373" t="s">
        <v>219</v>
      </c>
      <c r="F116" s="372" t="s">
        <v>34</v>
      </c>
    </row>
    <row r="117" spans="1:7" ht="94.5" customHeight="1" x14ac:dyDescent="0.3">
      <c r="A117" s="535" t="s">
        <v>1191</v>
      </c>
      <c r="B117" s="536">
        <v>44540</v>
      </c>
      <c r="C117" s="537" t="s">
        <v>409</v>
      </c>
      <c r="D117" s="538" t="s">
        <v>1011</v>
      </c>
      <c r="E117" s="539" t="s">
        <v>1200</v>
      </c>
      <c r="F117" s="540">
        <v>130921</v>
      </c>
    </row>
    <row r="118" spans="1:7" ht="105" customHeight="1" x14ac:dyDescent="0.3">
      <c r="A118" s="541" t="s">
        <v>1201</v>
      </c>
      <c r="B118" s="542">
        <v>44545</v>
      </c>
      <c r="C118" s="534" t="s">
        <v>1202</v>
      </c>
      <c r="D118" s="482" t="s">
        <v>1009</v>
      </c>
      <c r="E118" s="68" t="s">
        <v>1203</v>
      </c>
      <c r="F118" s="543">
        <v>192576</v>
      </c>
    </row>
    <row r="119" spans="1:7" ht="103.5" customHeight="1" x14ac:dyDescent="0.3">
      <c r="A119" s="544" t="s">
        <v>1208</v>
      </c>
      <c r="B119" s="483">
        <v>44546</v>
      </c>
      <c r="C119" s="495" t="s">
        <v>1209</v>
      </c>
      <c r="D119" s="482" t="s">
        <v>1011</v>
      </c>
      <c r="E119" s="196" t="s">
        <v>1210</v>
      </c>
      <c r="F119" s="545">
        <v>66670</v>
      </c>
    </row>
    <row r="120" spans="1:7" ht="78" customHeight="1" x14ac:dyDescent="0.3">
      <c r="A120" s="546" t="s">
        <v>1239</v>
      </c>
      <c r="B120" s="480">
        <v>44551</v>
      </c>
      <c r="C120" s="481" t="s">
        <v>515</v>
      </c>
      <c r="D120" s="482" t="s">
        <v>1011</v>
      </c>
      <c r="E120" s="68" t="s">
        <v>1240</v>
      </c>
      <c r="F120" s="533">
        <v>852166.84</v>
      </c>
    </row>
    <row r="121" spans="1:7" ht="74.25" customHeight="1" thickBot="1" x14ac:dyDescent="0.35">
      <c r="A121" s="547" t="s">
        <v>1214</v>
      </c>
      <c r="B121" s="548">
        <v>44546</v>
      </c>
      <c r="C121" s="549" t="s">
        <v>104</v>
      </c>
      <c r="D121" s="550" t="s">
        <v>1009</v>
      </c>
      <c r="E121" s="551" t="s">
        <v>1215</v>
      </c>
      <c r="F121" s="552">
        <v>106499.13</v>
      </c>
    </row>
    <row r="122" spans="1:7" ht="21" customHeight="1" x14ac:dyDescent="0.35">
      <c r="A122" s="361"/>
      <c r="B122" s="361"/>
      <c r="C122" s="361"/>
      <c r="D122" s="361"/>
      <c r="E122" s="362" t="s">
        <v>36</v>
      </c>
      <c r="F122" s="363">
        <f>SUM(F117:F121)</f>
        <v>1348832.9699999997</v>
      </c>
    </row>
    <row r="123" spans="1:7" ht="18" x14ac:dyDescent="0.35">
      <c r="A123" s="361"/>
      <c r="B123" s="361"/>
      <c r="C123" s="361"/>
      <c r="D123" s="361"/>
      <c r="E123" s="362"/>
      <c r="F123" s="363"/>
    </row>
    <row r="124" spans="1:7" ht="26.25" customHeight="1" x14ac:dyDescent="0.4">
      <c r="A124" s="908" t="s">
        <v>373</v>
      </c>
      <c r="B124" s="908"/>
      <c r="C124" s="908"/>
      <c r="D124" s="908"/>
      <c r="E124" s="908"/>
      <c r="F124" s="908"/>
    </row>
    <row r="125" spans="1:7" ht="27" customHeight="1" x14ac:dyDescent="0.4">
      <c r="A125" s="891" t="s">
        <v>169</v>
      </c>
      <c r="B125" s="891"/>
      <c r="C125" s="891"/>
      <c r="D125" s="891"/>
      <c r="E125" s="891"/>
      <c r="F125" s="891"/>
      <c r="G125" s="394"/>
    </row>
    <row r="126" spans="1:7" ht="30" customHeight="1" x14ac:dyDescent="0.4">
      <c r="A126" s="891"/>
      <c r="B126" s="891"/>
      <c r="C126" s="891"/>
      <c r="D126" s="891"/>
      <c r="E126" s="891"/>
      <c r="F126" s="891"/>
    </row>
    <row r="127" spans="1:7" ht="31.5" customHeight="1" x14ac:dyDescent="0.3"/>
    <row r="128" spans="1:7" ht="97.5" customHeight="1" x14ac:dyDescent="0.3"/>
    <row r="129" ht="97.5" customHeight="1" x14ac:dyDescent="0.3"/>
  </sheetData>
  <mergeCells count="28">
    <mergeCell ref="A88:F88"/>
    <mergeCell ref="A69:F69"/>
    <mergeCell ref="A6:F6"/>
    <mergeCell ref="A7:F7"/>
    <mergeCell ref="A29:F29"/>
    <mergeCell ref="A38:F38"/>
    <mergeCell ref="A39:F39"/>
    <mergeCell ref="A48:F48"/>
    <mergeCell ref="A49:F49"/>
    <mergeCell ref="A58:F58"/>
    <mergeCell ref="A59:F59"/>
    <mergeCell ref="A68:F68"/>
    <mergeCell ref="A125:F125"/>
    <mergeCell ref="A124:F124"/>
    <mergeCell ref="A126:F126"/>
    <mergeCell ref="A26:F26"/>
    <mergeCell ref="A27:F27"/>
    <mergeCell ref="A95:F95"/>
    <mergeCell ref="A96:F96"/>
    <mergeCell ref="A104:F104"/>
    <mergeCell ref="A105:F105"/>
    <mergeCell ref="A113:F113"/>
    <mergeCell ref="A114:F114"/>
    <mergeCell ref="A78:F78"/>
    <mergeCell ref="A79:F79"/>
    <mergeCell ref="A84:F84"/>
    <mergeCell ref="A85:F85"/>
    <mergeCell ref="A87:F87"/>
  </mergeCells>
  <pageMargins left="0.92" right="0.25" top="0.46" bottom="0.5" header="0.3" footer="0.3"/>
  <pageSetup scale="73" fitToHeight="0" orientation="landscape" r:id="rId1"/>
  <rowBreaks count="5" manualBreakCount="5">
    <brk id="28" max="5" man="1"/>
    <brk id="51" max="5" man="1"/>
    <brk id="72" max="5" man="1"/>
    <brk id="89" max="5" man="1"/>
    <brk id="107" max="5" man="1"/>
  </rowBreaks>
  <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pageSetUpPr fitToPage="1"/>
  </sheetPr>
  <dimension ref="A2:L46"/>
  <sheetViews>
    <sheetView topLeftCell="A10" zoomScale="80" zoomScaleNormal="80" workbookViewId="0">
      <selection activeCell="J38" sqref="J38"/>
    </sheetView>
  </sheetViews>
  <sheetFormatPr baseColWidth="10" defaultRowHeight="14.4" x14ac:dyDescent="0.3"/>
  <cols>
    <col min="1" max="1" width="28" customWidth="1"/>
    <col min="2" max="2" width="15" customWidth="1"/>
    <col min="3" max="3" width="30.33203125" customWidth="1"/>
    <col min="4" max="4" width="17.5546875" customWidth="1"/>
    <col min="5" max="5" width="42" customWidth="1"/>
    <col min="6" max="6" width="18.33203125" customWidth="1"/>
    <col min="12" max="12" width="17.33203125" customWidth="1"/>
  </cols>
  <sheetData>
    <row r="2" spans="1:6" ht="36" customHeight="1" x14ac:dyDescent="0.3"/>
    <row r="3" spans="1:6" ht="51.75" customHeight="1" x14ac:dyDescent="0.3"/>
    <row r="4" spans="1:6" ht="30" x14ac:dyDescent="0.7">
      <c r="A4" s="879" t="s">
        <v>1199</v>
      </c>
      <c r="B4" s="880"/>
      <c r="C4" s="880"/>
      <c r="D4" s="880"/>
      <c r="E4" s="880"/>
      <c r="F4" s="881"/>
    </row>
    <row r="5" spans="1:6" ht="21.75" customHeight="1" x14ac:dyDescent="0.3">
      <c r="A5" s="882" t="s">
        <v>1230</v>
      </c>
      <c r="B5" s="883"/>
      <c r="C5" s="883"/>
      <c r="D5" s="883"/>
      <c r="E5" s="883"/>
      <c r="F5" s="884"/>
    </row>
    <row r="6" spans="1:6" ht="15.6" x14ac:dyDescent="0.3">
      <c r="A6" s="306"/>
      <c r="B6" s="306"/>
      <c r="C6" s="306"/>
      <c r="D6" s="306"/>
      <c r="E6" s="306"/>
      <c r="F6" s="306"/>
    </row>
    <row r="7" spans="1:6" ht="63" x14ac:dyDescent="0.4">
      <c r="A7" s="374" t="s">
        <v>81</v>
      </c>
      <c r="B7" s="375" t="s">
        <v>39</v>
      </c>
      <c r="C7" s="375" t="s">
        <v>5</v>
      </c>
      <c r="D7" s="376" t="s">
        <v>6</v>
      </c>
      <c r="E7" s="376" t="s">
        <v>1015</v>
      </c>
      <c r="F7" s="375" t="s">
        <v>34</v>
      </c>
    </row>
    <row r="8" spans="1:6" s="394" customFormat="1" ht="151.5" customHeight="1" x14ac:dyDescent="0.3">
      <c r="A8" s="318" t="s">
        <v>1023</v>
      </c>
      <c r="B8" s="395">
        <v>44502</v>
      </c>
      <c r="C8" s="318" t="s">
        <v>1022</v>
      </c>
      <c r="D8" s="318">
        <v>11600023706</v>
      </c>
      <c r="E8" s="314" t="s">
        <v>1024</v>
      </c>
      <c r="F8" s="391">
        <v>62014.9</v>
      </c>
    </row>
    <row r="9" spans="1:6" s="394" customFormat="1" ht="123" customHeight="1" x14ac:dyDescent="0.3">
      <c r="A9" s="318" t="s">
        <v>1027</v>
      </c>
      <c r="B9" s="397">
        <v>44502</v>
      </c>
      <c r="C9" s="318" t="s">
        <v>552</v>
      </c>
      <c r="D9" s="398">
        <v>130915318</v>
      </c>
      <c r="E9" s="314" t="s">
        <v>1028</v>
      </c>
      <c r="F9" s="391">
        <v>129416.5</v>
      </c>
    </row>
    <row r="10" spans="1:6" s="394" customFormat="1" ht="101.25" customHeight="1" x14ac:dyDescent="0.3">
      <c r="A10" s="318" t="s">
        <v>1029</v>
      </c>
      <c r="B10" s="390">
        <v>44502</v>
      </c>
      <c r="C10" s="396" t="s">
        <v>1030</v>
      </c>
      <c r="D10" s="321">
        <v>131992935</v>
      </c>
      <c r="E10" s="314" t="s">
        <v>1031</v>
      </c>
      <c r="F10" s="391">
        <v>115168</v>
      </c>
    </row>
    <row r="11" spans="1:6" ht="186" customHeight="1" x14ac:dyDescent="0.3">
      <c r="A11" s="310" t="s">
        <v>1032</v>
      </c>
      <c r="B11" s="392">
        <v>44504</v>
      </c>
      <c r="C11" s="393" t="s">
        <v>1033</v>
      </c>
      <c r="D11" s="402">
        <v>131309607</v>
      </c>
      <c r="E11" s="312" t="s">
        <v>1034</v>
      </c>
      <c r="F11" s="313">
        <v>131098</v>
      </c>
    </row>
    <row r="12" spans="1:6" ht="183" customHeight="1" x14ac:dyDescent="0.3">
      <c r="A12" s="310" t="s">
        <v>1035</v>
      </c>
      <c r="B12" s="392">
        <v>44503</v>
      </c>
      <c r="C12" s="393" t="s">
        <v>597</v>
      </c>
      <c r="D12" s="402">
        <v>132016671</v>
      </c>
      <c r="E12" s="312" t="s">
        <v>1036</v>
      </c>
      <c r="F12" s="313">
        <v>131039</v>
      </c>
    </row>
    <row r="13" spans="1:6" ht="114.75" customHeight="1" x14ac:dyDescent="0.3">
      <c r="A13" s="310" t="s">
        <v>1040</v>
      </c>
      <c r="B13" s="392">
        <v>44504</v>
      </c>
      <c r="C13" s="393" t="s">
        <v>1041</v>
      </c>
      <c r="D13" s="402">
        <v>130771995</v>
      </c>
      <c r="E13" s="312" t="s">
        <v>1042</v>
      </c>
      <c r="F13" s="313">
        <v>131304.5</v>
      </c>
    </row>
    <row r="14" spans="1:6" ht="137.25" customHeight="1" x14ac:dyDescent="0.3">
      <c r="A14" s="314" t="s">
        <v>1053</v>
      </c>
      <c r="B14" s="315">
        <v>44519</v>
      </c>
      <c r="C14" s="314" t="s">
        <v>813</v>
      </c>
      <c r="D14" s="314">
        <v>132025407</v>
      </c>
      <c r="E14" s="314" t="s">
        <v>1054</v>
      </c>
      <c r="F14" s="316">
        <v>94695</v>
      </c>
    </row>
    <row r="15" spans="1:6" ht="59.25" hidden="1" customHeight="1" x14ac:dyDescent="0.3">
      <c r="A15" s="24"/>
      <c r="B15" s="24"/>
      <c r="C15" s="24"/>
      <c r="D15" s="24"/>
      <c r="E15" s="24"/>
      <c r="F15" s="24"/>
    </row>
    <row r="16" spans="1:6" ht="42" hidden="1" customHeight="1" x14ac:dyDescent="0.3">
      <c r="A16" s="24"/>
      <c r="B16" s="24"/>
      <c r="C16" s="24"/>
      <c r="D16" s="24"/>
      <c r="E16" s="24"/>
      <c r="F16" s="24"/>
    </row>
    <row r="17" spans="1:6" ht="62.25" hidden="1" customHeight="1" x14ac:dyDescent="0.3">
      <c r="A17" s="24"/>
      <c r="B17" s="24"/>
      <c r="C17" s="24"/>
      <c r="D17" s="24"/>
      <c r="E17" s="24"/>
      <c r="F17" s="24"/>
    </row>
    <row r="18" spans="1:6" ht="58.5" hidden="1" customHeight="1" x14ac:dyDescent="0.3">
      <c r="A18" s="24"/>
      <c r="B18" s="24"/>
      <c r="C18" s="24"/>
      <c r="D18" s="24"/>
      <c r="E18" s="24"/>
      <c r="F18" s="24"/>
    </row>
    <row r="19" spans="1:6" ht="70.5" hidden="1" customHeight="1" x14ac:dyDescent="0.3">
      <c r="A19" s="24"/>
      <c r="B19" s="24"/>
      <c r="C19" s="24"/>
      <c r="D19" s="24"/>
      <c r="E19" s="24"/>
      <c r="F19" s="24"/>
    </row>
    <row r="20" spans="1:6" ht="57.75" hidden="1" customHeight="1" x14ac:dyDescent="0.3">
      <c r="A20" s="24"/>
      <c r="B20" s="24"/>
      <c r="C20" s="24"/>
      <c r="D20" s="24"/>
      <c r="E20" s="24"/>
      <c r="F20" s="24"/>
    </row>
    <row r="21" spans="1:6" ht="47.25" hidden="1" customHeight="1" x14ac:dyDescent="0.3">
      <c r="A21" s="24"/>
      <c r="B21" s="24"/>
      <c r="C21" s="24"/>
      <c r="D21" s="24"/>
      <c r="E21" s="24"/>
      <c r="F21" s="24"/>
    </row>
    <row r="22" spans="1:6" ht="3.75" hidden="1" customHeight="1" x14ac:dyDescent="0.3">
      <c r="A22" s="24"/>
      <c r="B22" s="24"/>
      <c r="C22" s="24"/>
      <c r="D22" s="24"/>
      <c r="E22" s="24"/>
      <c r="F22" s="24"/>
    </row>
    <row r="23" spans="1:6" ht="60.75" hidden="1" customHeight="1" x14ac:dyDescent="0.3">
      <c r="A23" s="24"/>
      <c r="B23" s="24"/>
      <c r="C23" s="24"/>
      <c r="D23" s="24"/>
      <c r="E23" s="24"/>
      <c r="F23" s="24"/>
    </row>
    <row r="24" spans="1:6" ht="61.5" hidden="1" customHeight="1" x14ac:dyDescent="0.3">
      <c r="A24" s="24"/>
      <c r="B24" s="24"/>
      <c r="C24" s="24"/>
      <c r="D24" s="24"/>
      <c r="E24" s="24"/>
      <c r="F24" s="24"/>
    </row>
    <row r="25" spans="1:6" ht="78.75" hidden="1" customHeight="1" x14ac:dyDescent="0.3">
      <c r="A25" s="24"/>
      <c r="B25" s="24"/>
      <c r="C25" s="24"/>
      <c r="D25" s="24"/>
      <c r="E25" s="24"/>
      <c r="F25" s="24"/>
    </row>
    <row r="26" spans="1:6" ht="33.75" hidden="1" customHeight="1" x14ac:dyDescent="0.3">
      <c r="A26" s="24"/>
      <c r="B26" s="24"/>
      <c r="C26" s="24"/>
      <c r="D26" s="24"/>
      <c r="E26" s="24"/>
      <c r="F26" s="24"/>
    </row>
    <row r="27" spans="1:6" ht="51" hidden="1" customHeight="1" x14ac:dyDescent="0.3">
      <c r="A27" s="24"/>
      <c r="B27" s="24"/>
      <c r="C27" s="24"/>
      <c r="D27" s="24"/>
      <c r="E27" s="24"/>
      <c r="F27" s="24"/>
    </row>
    <row r="28" spans="1:6" ht="49.5" hidden="1" customHeight="1" x14ac:dyDescent="0.3">
      <c r="A28" s="24"/>
      <c r="B28" s="24"/>
      <c r="C28" s="24"/>
      <c r="D28" s="24"/>
      <c r="E28" s="24"/>
      <c r="F28" s="24"/>
    </row>
    <row r="29" spans="1:6" ht="0.75" customHeight="1" x14ac:dyDescent="0.3">
      <c r="A29" s="24"/>
      <c r="B29" s="24"/>
      <c r="C29" s="24"/>
      <c r="D29" s="24"/>
      <c r="E29" s="24"/>
      <c r="F29" s="24"/>
    </row>
    <row r="30" spans="1:6" ht="25.5" hidden="1" customHeight="1" x14ac:dyDescent="0.3">
      <c r="A30" s="24"/>
      <c r="B30" s="24"/>
      <c r="C30" s="24"/>
      <c r="D30" s="24"/>
      <c r="E30" s="24"/>
      <c r="F30" s="24"/>
    </row>
    <row r="31" spans="1:6" ht="21" hidden="1" customHeight="1" x14ac:dyDescent="0.3">
      <c r="A31" s="24"/>
      <c r="B31" s="24"/>
      <c r="C31" s="24"/>
      <c r="D31" s="24"/>
      <c r="E31" s="24"/>
      <c r="F31" s="24"/>
    </row>
    <row r="32" spans="1:6" ht="17.25" hidden="1" customHeight="1" x14ac:dyDescent="0.3">
      <c r="A32" s="24"/>
      <c r="B32" s="24"/>
      <c r="C32" s="24"/>
      <c r="D32" s="24"/>
      <c r="E32" s="24"/>
      <c r="F32" s="24"/>
    </row>
    <row r="33" spans="1:12" ht="12.75" hidden="1" customHeight="1" x14ac:dyDescent="0.3">
      <c r="A33" s="24"/>
      <c r="B33" s="24"/>
      <c r="C33" s="24"/>
      <c r="D33" s="24"/>
      <c r="E33" s="24"/>
      <c r="F33" s="24"/>
    </row>
    <row r="34" spans="1:12" ht="90" customHeight="1" x14ac:dyDescent="0.3">
      <c r="A34" s="314" t="s">
        <v>1188</v>
      </c>
      <c r="B34" s="315">
        <v>44533</v>
      </c>
      <c r="C34" s="314" t="s">
        <v>1196</v>
      </c>
      <c r="D34" s="314" t="s">
        <v>1198</v>
      </c>
      <c r="E34" s="314" t="s">
        <v>1197</v>
      </c>
      <c r="F34" s="403">
        <v>123900</v>
      </c>
    </row>
    <row r="35" spans="1:12" ht="111" customHeight="1" x14ac:dyDescent="0.3">
      <c r="A35" s="489" t="s">
        <v>1208</v>
      </c>
      <c r="B35" s="490">
        <v>44546</v>
      </c>
      <c r="C35" s="491" t="s">
        <v>1209</v>
      </c>
      <c r="D35" s="492">
        <v>131155091</v>
      </c>
      <c r="E35" s="496" t="s">
        <v>1210</v>
      </c>
      <c r="F35" s="493">
        <v>66670</v>
      </c>
    </row>
    <row r="36" spans="1:12" ht="111" customHeight="1" x14ac:dyDescent="0.3">
      <c r="A36" s="489" t="s">
        <v>1220</v>
      </c>
      <c r="B36" s="490">
        <v>44547</v>
      </c>
      <c r="C36" s="491" t="s">
        <v>813</v>
      </c>
      <c r="D36" s="492">
        <v>132025407</v>
      </c>
      <c r="E36" s="491" t="s">
        <v>1221</v>
      </c>
      <c r="F36" s="493">
        <v>70446</v>
      </c>
    </row>
    <row r="37" spans="1:12" ht="99" customHeight="1" x14ac:dyDescent="0.3">
      <c r="A37" s="484" t="s">
        <v>1218</v>
      </c>
      <c r="B37" s="485">
        <v>44547</v>
      </c>
      <c r="C37" s="486" t="s">
        <v>437</v>
      </c>
      <c r="D37" s="487">
        <v>101712325</v>
      </c>
      <c r="E37" s="497" t="s">
        <v>1219</v>
      </c>
      <c r="F37" s="488">
        <v>162990.75</v>
      </c>
    </row>
    <row r="38" spans="1:12" ht="111" customHeight="1" x14ac:dyDescent="0.3">
      <c r="A38" s="489" t="s">
        <v>1231</v>
      </c>
      <c r="B38" s="490" t="s">
        <v>1232</v>
      </c>
      <c r="C38" s="491" t="s">
        <v>1233</v>
      </c>
      <c r="D38" s="492">
        <v>131541682</v>
      </c>
      <c r="E38" s="491" t="s">
        <v>1234</v>
      </c>
      <c r="F38" s="493">
        <v>129000</v>
      </c>
    </row>
    <row r="39" spans="1:12" ht="142.5" customHeight="1" x14ac:dyDescent="0.3">
      <c r="A39" s="489" t="s">
        <v>1241</v>
      </c>
      <c r="B39" s="490">
        <v>44552</v>
      </c>
      <c r="C39" s="491" t="s">
        <v>813</v>
      </c>
      <c r="D39" s="492">
        <v>132025407</v>
      </c>
      <c r="E39" s="491" t="s">
        <v>1242</v>
      </c>
      <c r="F39" s="493">
        <v>73160</v>
      </c>
    </row>
    <row r="40" spans="1:12" ht="33" customHeight="1" x14ac:dyDescent="0.3">
      <c r="A40" s="489"/>
      <c r="B40" s="490"/>
      <c r="C40" s="491"/>
      <c r="D40" s="492"/>
      <c r="E40" s="491"/>
      <c r="F40" s="493"/>
      <c r="G40" s="24"/>
      <c r="H40" s="24"/>
      <c r="I40" s="24"/>
      <c r="J40" s="24"/>
      <c r="L40" s="323"/>
    </row>
    <row r="41" spans="1:12" ht="18" x14ac:dyDescent="0.35">
      <c r="A41" s="24"/>
      <c r="B41" s="24"/>
      <c r="C41" s="24"/>
      <c r="D41" s="24"/>
      <c r="E41" s="362" t="s">
        <v>36</v>
      </c>
      <c r="F41" s="323">
        <f>SUM(F8:F40)</f>
        <v>1420902.65</v>
      </c>
    </row>
    <row r="42" spans="1:12" ht="18" x14ac:dyDescent="0.35">
      <c r="A42" s="24"/>
      <c r="B42" s="24"/>
      <c r="C42" s="24"/>
      <c r="D42" s="24"/>
      <c r="E42" s="362"/>
      <c r="F42" s="323"/>
    </row>
    <row r="43" spans="1:12" ht="18" x14ac:dyDescent="0.35">
      <c r="A43" s="24"/>
      <c r="B43" s="24"/>
      <c r="C43" s="24"/>
      <c r="D43" s="24"/>
      <c r="E43" s="362"/>
      <c r="F43" s="323"/>
    </row>
    <row r="44" spans="1:12" ht="15.6" x14ac:dyDescent="0.3">
      <c r="A44" s="836" t="s">
        <v>425</v>
      </c>
      <c r="B44" s="836"/>
      <c r="C44" s="836"/>
      <c r="D44" s="836"/>
      <c r="E44" s="836"/>
      <c r="F44" s="836"/>
    </row>
    <row r="45" spans="1:12" ht="15.6" x14ac:dyDescent="0.3">
      <c r="A45" s="837" t="s">
        <v>169</v>
      </c>
      <c r="B45" s="837"/>
      <c r="C45" s="837"/>
      <c r="D45" s="837"/>
      <c r="E45" s="837"/>
      <c r="F45" s="837"/>
    </row>
    <row r="46" spans="1:12" ht="15.6" x14ac:dyDescent="0.3">
      <c r="A46" s="324"/>
      <c r="B46" s="324"/>
      <c r="C46" s="324"/>
      <c r="D46" s="324"/>
      <c r="E46" s="324"/>
      <c r="F46" s="324"/>
    </row>
  </sheetData>
  <mergeCells count="4">
    <mergeCell ref="A4:F4"/>
    <mergeCell ref="A5:F5"/>
    <mergeCell ref="A44:F44"/>
    <mergeCell ref="A45:F45"/>
  </mergeCells>
  <pageMargins left="0.7" right="0.7" top="0.75" bottom="0.75" header="0.3" footer="0.3"/>
  <pageSetup scale="80" fitToHeight="0" orientation="landscape" r:id="rId1"/>
  <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pageSetUpPr fitToPage="1"/>
  </sheetPr>
  <dimension ref="A1:I30"/>
  <sheetViews>
    <sheetView topLeftCell="A22" workbookViewId="0">
      <selection activeCell="J36" sqref="J36"/>
    </sheetView>
  </sheetViews>
  <sheetFormatPr baseColWidth="10" defaultRowHeight="14.4" x14ac:dyDescent="0.3"/>
  <cols>
    <col min="1" max="1" width="12.44140625" customWidth="1"/>
    <col min="2" max="2" width="13.109375" customWidth="1"/>
    <col min="3" max="3" width="20" customWidth="1"/>
    <col min="4" max="4" width="16" customWidth="1"/>
    <col min="5" max="5" width="16.5546875" customWidth="1"/>
    <col min="6" max="6" width="13.6640625" customWidth="1"/>
    <col min="7" max="7" width="26.88671875" customWidth="1"/>
    <col min="8" max="8" width="18.88671875" customWidth="1"/>
    <col min="9" max="9" width="15.6640625" customWidth="1"/>
  </cols>
  <sheetData>
    <row r="1" spans="1:9" ht="16.2" x14ac:dyDescent="0.4">
      <c r="A1" s="855" t="s">
        <v>0</v>
      </c>
      <c r="B1" s="856"/>
      <c r="C1" s="856"/>
      <c r="D1" s="856"/>
      <c r="E1" s="856"/>
      <c r="F1" s="856"/>
      <c r="G1" s="856"/>
      <c r="H1" s="856"/>
      <c r="I1" s="857"/>
    </row>
    <row r="2" spans="1:9" x14ac:dyDescent="0.3">
      <c r="A2" s="876" t="s">
        <v>188</v>
      </c>
      <c r="B2" s="877"/>
      <c r="C2" s="877"/>
      <c r="D2" s="877"/>
      <c r="E2" s="877"/>
      <c r="F2" s="877"/>
      <c r="G2" s="877"/>
      <c r="H2" s="877"/>
      <c r="I2" s="878"/>
    </row>
    <row r="3" spans="1:9" x14ac:dyDescent="0.3">
      <c r="A3" s="876" t="s">
        <v>1229</v>
      </c>
      <c r="B3" s="877"/>
      <c r="C3" s="877"/>
      <c r="D3" s="877"/>
      <c r="E3" s="877"/>
      <c r="F3" s="877"/>
      <c r="G3" s="877"/>
      <c r="H3" s="877"/>
      <c r="I3" s="878"/>
    </row>
    <row r="4" spans="1:9" x14ac:dyDescent="0.3">
      <c r="A4" s="876"/>
      <c r="B4" s="877"/>
      <c r="C4" s="877"/>
      <c r="D4" s="877"/>
      <c r="E4" s="877"/>
      <c r="F4" s="877"/>
      <c r="G4" s="877"/>
      <c r="H4" s="877"/>
      <c r="I4" s="878"/>
    </row>
    <row r="5" spans="1:9" x14ac:dyDescent="0.3">
      <c r="A5" s="113"/>
      <c r="B5" s="113"/>
      <c r="C5" s="113"/>
      <c r="D5" s="113"/>
      <c r="E5" s="113"/>
      <c r="F5" s="113"/>
      <c r="G5" s="113"/>
      <c r="H5" s="113"/>
      <c r="I5" s="113"/>
    </row>
    <row r="6" spans="1:9" ht="25.2" thickBot="1" x14ac:dyDescent="0.35">
      <c r="A6" s="7" t="s">
        <v>2</v>
      </c>
      <c r="B6" s="7" t="s">
        <v>3</v>
      </c>
      <c r="C6" s="115" t="s">
        <v>81</v>
      </c>
      <c r="D6" s="7" t="s">
        <v>341</v>
      </c>
      <c r="E6" s="114" t="s">
        <v>5</v>
      </c>
      <c r="F6" s="114" t="s">
        <v>6</v>
      </c>
      <c r="G6" s="114" t="s">
        <v>7</v>
      </c>
      <c r="H6" s="7" t="s">
        <v>8</v>
      </c>
      <c r="I6" s="7" t="s">
        <v>34</v>
      </c>
    </row>
    <row r="7" spans="1:9" ht="118.5" customHeight="1" x14ac:dyDescent="0.3">
      <c r="A7" s="474"/>
      <c r="B7" s="553" t="s">
        <v>1244</v>
      </c>
      <c r="C7" s="474" t="s">
        <v>1188</v>
      </c>
      <c r="D7" s="577">
        <v>44533</v>
      </c>
      <c r="E7" s="539" t="s">
        <v>1189</v>
      </c>
      <c r="F7" s="521" t="s">
        <v>1198</v>
      </c>
      <c r="G7" s="514" t="s">
        <v>1243</v>
      </c>
      <c r="H7" s="11" t="s">
        <v>9</v>
      </c>
      <c r="I7" s="554">
        <v>123900</v>
      </c>
    </row>
    <row r="8" spans="1:9" ht="120" customHeight="1" x14ac:dyDescent="0.3">
      <c r="A8" s="11"/>
      <c r="B8" s="241" t="s">
        <v>1245</v>
      </c>
      <c r="C8" s="11" t="s">
        <v>1193</v>
      </c>
      <c r="D8" s="189">
        <v>44539</v>
      </c>
      <c r="E8" s="68" t="s">
        <v>1194</v>
      </c>
      <c r="F8" s="11" t="s">
        <v>1279</v>
      </c>
      <c r="G8" s="11" t="s">
        <v>1246</v>
      </c>
      <c r="H8" s="11" t="s">
        <v>1247</v>
      </c>
      <c r="I8" s="555" t="s">
        <v>1248</v>
      </c>
    </row>
    <row r="9" spans="1:9" ht="152.4" thickBot="1" x14ac:dyDescent="0.35">
      <c r="A9" s="11" t="s">
        <v>1249</v>
      </c>
      <c r="B9" s="556"/>
      <c r="C9" s="11" t="s">
        <v>1191</v>
      </c>
      <c r="D9" s="578">
        <v>44540</v>
      </c>
      <c r="E9" s="68" t="s">
        <v>409</v>
      </c>
      <c r="F9" s="557">
        <v>131309607</v>
      </c>
      <c r="G9" s="11" t="s">
        <v>1200</v>
      </c>
      <c r="H9" s="11" t="s">
        <v>9</v>
      </c>
      <c r="I9" s="558">
        <v>130921</v>
      </c>
    </row>
    <row r="10" spans="1:9" ht="151.80000000000001" x14ac:dyDescent="0.3">
      <c r="A10" s="11" t="s">
        <v>1280</v>
      </c>
      <c r="B10" s="559"/>
      <c r="C10" s="11" t="s">
        <v>1201</v>
      </c>
      <c r="D10" s="189">
        <v>44545</v>
      </c>
      <c r="E10" s="579" t="s">
        <v>1281</v>
      </c>
      <c r="F10" s="521">
        <v>131969704</v>
      </c>
      <c r="G10" s="514" t="s">
        <v>1203</v>
      </c>
      <c r="H10" s="522" t="s">
        <v>31</v>
      </c>
      <c r="I10" s="522">
        <v>192576</v>
      </c>
    </row>
    <row r="11" spans="1:9" ht="138" x14ac:dyDescent="0.3">
      <c r="A11" s="11"/>
      <c r="B11" s="559" t="s">
        <v>1250</v>
      </c>
      <c r="C11" s="11" t="s">
        <v>1207</v>
      </c>
      <c r="D11" s="580">
        <v>44545</v>
      </c>
      <c r="E11" s="579" t="s">
        <v>1251</v>
      </c>
      <c r="F11" s="561">
        <v>430207888</v>
      </c>
      <c r="G11" s="11" t="s">
        <v>1252</v>
      </c>
      <c r="H11" s="11" t="s">
        <v>9</v>
      </c>
      <c r="I11" s="558">
        <v>106200</v>
      </c>
    </row>
    <row r="12" spans="1:9" ht="193.2" x14ac:dyDescent="0.3">
      <c r="A12" s="511"/>
      <c r="B12" s="511" t="s">
        <v>1253</v>
      </c>
      <c r="C12" s="228" t="s">
        <v>1208</v>
      </c>
      <c r="D12" s="198">
        <v>44545</v>
      </c>
      <c r="E12" s="196" t="s">
        <v>1254</v>
      </c>
      <c r="F12" s="227">
        <v>131155091</v>
      </c>
      <c r="G12" s="227" t="s">
        <v>1255</v>
      </c>
      <c r="H12" s="11" t="s">
        <v>9</v>
      </c>
      <c r="I12" s="562">
        <v>66670</v>
      </c>
    </row>
    <row r="13" spans="1:9" ht="143.25" customHeight="1" x14ac:dyDescent="0.3">
      <c r="A13" s="228" t="s">
        <v>1256</v>
      </c>
      <c r="B13" s="511"/>
      <c r="C13" s="228" t="s">
        <v>1214</v>
      </c>
      <c r="D13" s="198">
        <v>44546</v>
      </c>
      <c r="E13" s="196" t="s">
        <v>104</v>
      </c>
      <c r="F13" s="230">
        <v>131313592</v>
      </c>
      <c r="G13" s="227" t="s">
        <v>1257</v>
      </c>
      <c r="H13" s="562" t="s">
        <v>9</v>
      </c>
      <c r="I13" s="509">
        <v>106499.13</v>
      </c>
    </row>
    <row r="14" spans="1:9" ht="159.75" customHeight="1" x14ac:dyDescent="0.3">
      <c r="A14" s="228" t="s">
        <v>1258</v>
      </c>
      <c r="B14" s="511"/>
      <c r="C14" s="228" t="s">
        <v>1211</v>
      </c>
      <c r="D14" s="198">
        <v>44546</v>
      </c>
      <c r="E14" s="196" t="s">
        <v>1213</v>
      </c>
      <c r="F14" s="11">
        <v>132135271</v>
      </c>
      <c r="G14" s="561" t="s">
        <v>1212</v>
      </c>
      <c r="H14" s="562" t="s">
        <v>9</v>
      </c>
      <c r="I14" s="562">
        <v>83190</v>
      </c>
    </row>
    <row r="15" spans="1:9" ht="124.8" thickBot="1" x14ac:dyDescent="0.35">
      <c r="A15" s="228"/>
      <c r="B15" s="228" t="s">
        <v>1259</v>
      </c>
      <c r="C15" s="228" t="s">
        <v>1216</v>
      </c>
      <c r="D15" s="581">
        <v>44547</v>
      </c>
      <c r="E15" s="209" t="s">
        <v>997</v>
      </c>
      <c r="F15" s="205">
        <v>101008067</v>
      </c>
      <c r="G15" s="205" t="s">
        <v>1217</v>
      </c>
      <c r="H15" s="566" t="s">
        <v>31</v>
      </c>
      <c r="I15" s="566">
        <v>340856.3</v>
      </c>
    </row>
    <row r="16" spans="1:9" ht="138" x14ac:dyDescent="0.3">
      <c r="A16" s="228"/>
      <c r="B16" s="228" t="s">
        <v>1260</v>
      </c>
      <c r="C16" s="228" t="s">
        <v>1218</v>
      </c>
      <c r="D16" s="582">
        <v>44547</v>
      </c>
      <c r="E16" s="568" t="s">
        <v>437</v>
      </c>
      <c r="F16" s="567">
        <v>101712325</v>
      </c>
      <c r="G16" s="567" t="s">
        <v>1219</v>
      </c>
      <c r="H16" s="569" t="s">
        <v>31</v>
      </c>
      <c r="I16" s="569">
        <v>162990.75</v>
      </c>
    </row>
    <row r="17" spans="1:9" ht="179.4" x14ac:dyDescent="0.3">
      <c r="A17" s="228"/>
      <c r="B17" s="228" t="s">
        <v>1261</v>
      </c>
      <c r="C17" s="228" t="s">
        <v>1220</v>
      </c>
      <c r="D17" s="198">
        <v>44547</v>
      </c>
      <c r="E17" s="196" t="s">
        <v>813</v>
      </c>
      <c r="F17" s="230">
        <v>132025407</v>
      </c>
      <c r="G17" s="227" t="s">
        <v>1221</v>
      </c>
      <c r="H17" s="562" t="s">
        <v>9</v>
      </c>
      <c r="I17" s="509">
        <v>70446</v>
      </c>
    </row>
    <row r="18" spans="1:9" ht="151.80000000000001" x14ac:dyDescent="0.3">
      <c r="A18" s="228"/>
      <c r="B18" s="228" t="s">
        <v>1262</v>
      </c>
      <c r="C18" s="228" t="s">
        <v>1222</v>
      </c>
      <c r="D18" s="198">
        <v>44547</v>
      </c>
      <c r="E18" s="196" t="s">
        <v>1077</v>
      </c>
      <c r="F18" s="230">
        <v>132209729</v>
      </c>
      <c r="G18" s="227" t="s">
        <v>1223</v>
      </c>
      <c r="H18" s="562" t="s">
        <v>9</v>
      </c>
      <c r="I18" s="509">
        <v>71193.399999999994</v>
      </c>
    </row>
    <row r="19" spans="1:9" ht="94.5" customHeight="1" x14ac:dyDescent="0.3">
      <c r="A19" s="511"/>
      <c r="B19" s="511" t="s">
        <v>1263</v>
      </c>
      <c r="C19" s="11" t="s">
        <v>1236</v>
      </c>
      <c r="D19" s="583">
        <v>44551</v>
      </c>
      <c r="E19" s="68" t="s">
        <v>1238</v>
      </c>
      <c r="F19" s="11">
        <v>130664757</v>
      </c>
      <c r="G19" s="11" t="s">
        <v>1237</v>
      </c>
      <c r="H19" s="573" t="s">
        <v>31</v>
      </c>
      <c r="I19" s="570">
        <v>354000</v>
      </c>
    </row>
    <row r="20" spans="1:9" ht="165.6" x14ac:dyDescent="0.3">
      <c r="A20" s="563" t="s">
        <v>1264</v>
      </c>
      <c r="B20" s="564"/>
      <c r="C20" s="228" t="s">
        <v>1227</v>
      </c>
      <c r="D20" s="198">
        <v>44550</v>
      </c>
      <c r="E20" s="196" t="s">
        <v>1225</v>
      </c>
      <c r="F20" s="230">
        <v>131916996</v>
      </c>
      <c r="G20" s="227" t="s">
        <v>1228</v>
      </c>
      <c r="H20" s="562" t="s">
        <v>9</v>
      </c>
      <c r="I20" s="509">
        <v>31417.39</v>
      </c>
    </row>
    <row r="21" spans="1:9" ht="110.4" x14ac:dyDescent="0.3">
      <c r="A21" s="11" t="s">
        <v>1265</v>
      </c>
      <c r="B21" s="241"/>
      <c r="C21" s="11" t="s">
        <v>1224</v>
      </c>
      <c r="D21" s="198">
        <v>44550</v>
      </c>
      <c r="E21" s="196" t="s">
        <v>1225</v>
      </c>
      <c r="F21" s="230">
        <v>131916996</v>
      </c>
      <c r="G21" s="227" t="s">
        <v>1226</v>
      </c>
      <c r="H21" s="562" t="s">
        <v>9</v>
      </c>
      <c r="I21" s="509">
        <v>55460</v>
      </c>
    </row>
    <row r="22" spans="1:9" ht="138" x14ac:dyDescent="0.3">
      <c r="A22" s="11" t="s">
        <v>1266</v>
      </c>
      <c r="B22" s="241"/>
      <c r="C22" s="574" t="s">
        <v>1239</v>
      </c>
      <c r="D22" s="583">
        <v>44551</v>
      </c>
      <c r="E22" s="68" t="s">
        <v>515</v>
      </c>
      <c r="F22" s="11">
        <v>130228698</v>
      </c>
      <c r="G22" s="11" t="s">
        <v>1240</v>
      </c>
      <c r="H22" s="571" t="s">
        <v>31</v>
      </c>
      <c r="I22" s="572">
        <v>852166.84</v>
      </c>
    </row>
    <row r="23" spans="1:9" ht="110.4" x14ac:dyDescent="0.3">
      <c r="A23" s="560" t="s">
        <v>1276</v>
      </c>
      <c r="B23" s="565"/>
      <c r="C23" s="575" t="s">
        <v>1277</v>
      </c>
      <c r="D23" s="584">
        <v>44551</v>
      </c>
      <c r="E23" s="68" t="s">
        <v>1271</v>
      </c>
      <c r="F23" s="191">
        <v>101103434</v>
      </c>
      <c r="G23" s="11" t="s">
        <v>1278</v>
      </c>
      <c r="H23" s="576" t="s">
        <v>9</v>
      </c>
      <c r="I23" s="569">
        <v>63366.71</v>
      </c>
    </row>
    <row r="24" spans="1:9" ht="124.2" x14ac:dyDescent="0.3">
      <c r="A24" s="565"/>
      <c r="B24" s="565" t="s">
        <v>1267</v>
      </c>
      <c r="C24" s="560" t="s">
        <v>1231</v>
      </c>
      <c r="D24" s="198" t="s">
        <v>1232</v>
      </c>
      <c r="E24" s="196" t="s">
        <v>1235</v>
      </c>
      <c r="F24" s="230">
        <v>131541682</v>
      </c>
      <c r="G24" s="227" t="s">
        <v>1234</v>
      </c>
      <c r="H24" s="562" t="s">
        <v>9</v>
      </c>
      <c r="I24" s="509">
        <v>129000</v>
      </c>
    </row>
    <row r="25" spans="1:9" ht="234.6" x14ac:dyDescent="0.3">
      <c r="A25" s="241"/>
      <c r="B25" s="241" t="s">
        <v>1268</v>
      </c>
      <c r="C25" s="228" t="s">
        <v>1241</v>
      </c>
      <c r="D25" s="198">
        <v>44552</v>
      </c>
      <c r="E25" s="196" t="s">
        <v>813</v>
      </c>
      <c r="F25" s="230">
        <v>132025407</v>
      </c>
      <c r="G25" s="227" t="s">
        <v>1242</v>
      </c>
      <c r="H25" s="562" t="s">
        <v>9</v>
      </c>
      <c r="I25" s="509">
        <v>73160</v>
      </c>
    </row>
    <row r="26" spans="1:9" x14ac:dyDescent="0.3">
      <c r="H26" s="122" t="s">
        <v>36</v>
      </c>
      <c r="I26" s="428">
        <f>SUM(I7:I25)</f>
        <v>3014013.5199999996</v>
      </c>
    </row>
    <row r="28" spans="1:9" ht="15.6" x14ac:dyDescent="0.3">
      <c r="C28" s="836" t="s">
        <v>425</v>
      </c>
      <c r="D28" s="836"/>
      <c r="E28" s="836"/>
      <c r="F28" s="836"/>
      <c r="G28" s="836"/>
      <c r="H28" s="836"/>
    </row>
    <row r="29" spans="1:9" ht="15.6" x14ac:dyDescent="0.3">
      <c r="D29" s="836"/>
      <c r="E29" s="836"/>
      <c r="F29" s="836"/>
      <c r="G29" s="836"/>
      <c r="H29" s="836"/>
      <c r="I29" s="836"/>
    </row>
    <row r="30" spans="1:9" ht="18" x14ac:dyDescent="0.35">
      <c r="B30" t="s">
        <v>15</v>
      </c>
      <c r="C30" s="830" t="s">
        <v>169</v>
      </c>
      <c r="D30" s="830"/>
      <c r="E30" s="830"/>
      <c r="F30" s="830"/>
      <c r="G30" s="830"/>
      <c r="H30" s="830"/>
    </row>
  </sheetData>
  <mergeCells count="7">
    <mergeCell ref="C30:H30"/>
    <mergeCell ref="A1:I1"/>
    <mergeCell ref="A2:I2"/>
    <mergeCell ref="A3:I3"/>
    <mergeCell ref="A4:I4"/>
    <mergeCell ref="C28:H28"/>
    <mergeCell ref="D29:I29"/>
  </mergeCells>
  <pageMargins left="0.7" right="0.7" top="0.75" bottom="0.75" header="0.3" footer="0.3"/>
  <pageSetup scale="84" fitToHeight="0" orientation="landscape"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8843AC-B863-41A5-9309-0FEB133CC531}">
  <dimension ref="A2:F128"/>
  <sheetViews>
    <sheetView topLeftCell="A121" zoomScaleNormal="100" workbookViewId="0">
      <selection activeCell="F125" sqref="F125"/>
    </sheetView>
  </sheetViews>
  <sheetFormatPr baseColWidth="10" defaultRowHeight="14.4" x14ac:dyDescent="0.3"/>
  <cols>
    <col min="1" max="1" width="23.109375" customWidth="1"/>
    <col min="2" max="2" width="16.33203125" customWidth="1"/>
    <col min="3" max="3" width="22.6640625" customWidth="1"/>
    <col min="4" max="4" width="12.5546875" bestFit="1" customWidth="1"/>
    <col min="5" max="5" width="29.44140625" customWidth="1"/>
    <col min="6" max="6" width="18.44140625" customWidth="1"/>
  </cols>
  <sheetData>
    <row r="2" spans="1:6" ht="15.6" x14ac:dyDescent="0.3">
      <c r="A2" s="24"/>
      <c r="B2" s="24"/>
      <c r="C2" s="24"/>
      <c r="D2" s="24"/>
      <c r="E2" s="24"/>
      <c r="F2" s="24"/>
    </row>
    <row r="3" spans="1:6" ht="15.6" x14ac:dyDescent="0.3">
      <c r="A3" s="24"/>
      <c r="B3" s="24"/>
      <c r="C3" s="24"/>
      <c r="D3" s="24"/>
      <c r="E3" s="24"/>
      <c r="F3" s="24"/>
    </row>
    <row r="4" spans="1:6" ht="15.6" x14ac:dyDescent="0.3">
      <c r="A4" s="24"/>
      <c r="B4" s="24"/>
      <c r="C4" s="24"/>
      <c r="D4" s="24"/>
      <c r="E4" s="24"/>
      <c r="F4" s="24"/>
    </row>
    <row r="5" spans="1:6" ht="15.6" x14ac:dyDescent="0.3">
      <c r="A5" s="24"/>
      <c r="B5" s="24"/>
      <c r="C5" s="24"/>
      <c r="D5" s="24"/>
      <c r="E5" s="24"/>
      <c r="F5" s="24"/>
    </row>
    <row r="6" spans="1:6" ht="30" x14ac:dyDescent="0.7">
      <c r="A6" s="879" t="s">
        <v>71</v>
      </c>
      <c r="B6" s="880"/>
      <c r="C6" s="880"/>
      <c r="D6" s="880"/>
      <c r="E6" s="880"/>
      <c r="F6" s="881"/>
    </row>
    <row r="7" spans="1:6" ht="17.399999999999999" x14ac:dyDescent="0.3">
      <c r="A7" s="882" t="s">
        <v>1295</v>
      </c>
      <c r="B7" s="883"/>
      <c r="C7" s="883"/>
      <c r="D7" s="883"/>
      <c r="E7" s="883"/>
      <c r="F7" s="884"/>
    </row>
    <row r="8" spans="1:6" ht="15.6" x14ac:dyDescent="0.3">
      <c r="A8" s="306"/>
      <c r="B8" s="306"/>
      <c r="C8" s="306"/>
      <c r="D8" s="306"/>
      <c r="E8" s="306"/>
      <c r="F8" s="306"/>
    </row>
    <row r="9" spans="1:6" ht="28.8" x14ac:dyDescent="0.3">
      <c r="A9" s="599" t="s">
        <v>81</v>
      </c>
      <c r="B9" s="16" t="s">
        <v>39</v>
      </c>
      <c r="C9" s="16" t="s">
        <v>5</v>
      </c>
      <c r="D9" s="15" t="s">
        <v>6</v>
      </c>
      <c r="E9" s="16" t="s">
        <v>1015</v>
      </c>
      <c r="F9" s="16" t="s">
        <v>34</v>
      </c>
    </row>
    <row r="10" spans="1:6" ht="111.75" customHeight="1" x14ac:dyDescent="0.3">
      <c r="A10" s="9" t="s">
        <v>1289</v>
      </c>
      <c r="B10" s="480">
        <v>44581</v>
      </c>
      <c r="C10" s="592" t="s">
        <v>1290</v>
      </c>
      <c r="D10" s="9">
        <v>131551882</v>
      </c>
      <c r="E10" s="11" t="s">
        <v>1291</v>
      </c>
      <c r="F10" s="585">
        <v>68853</v>
      </c>
    </row>
    <row r="11" spans="1:6" ht="122.25" customHeight="1" x14ac:dyDescent="0.3">
      <c r="A11" s="9" t="s">
        <v>1282</v>
      </c>
      <c r="B11" s="480">
        <v>44581</v>
      </c>
      <c r="C11" s="11" t="s">
        <v>1077</v>
      </c>
      <c r="D11" s="230">
        <v>132209729</v>
      </c>
      <c r="E11" s="11" t="s">
        <v>1283</v>
      </c>
      <c r="F11" s="585">
        <v>99024.09</v>
      </c>
    </row>
    <row r="12" spans="1:6" ht="124.2" x14ac:dyDescent="0.3">
      <c r="A12" s="9" t="s">
        <v>1284</v>
      </c>
      <c r="B12" s="596">
        <v>44588</v>
      </c>
      <c r="C12" s="9" t="s">
        <v>421</v>
      </c>
      <c r="D12" s="230">
        <v>131155091</v>
      </c>
      <c r="E12" s="11" t="s">
        <v>1285</v>
      </c>
      <c r="F12" s="585">
        <v>96093.3</v>
      </c>
    </row>
    <row r="13" spans="1:6" ht="151.80000000000001" x14ac:dyDescent="0.3">
      <c r="A13" s="9" t="s">
        <v>1286</v>
      </c>
      <c r="B13" s="596">
        <v>44592</v>
      </c>
      <c r="C13" s="11" t="s">
        <v>1302</v>
      </c>
      <c r="D13" s="597">
        <v>101037849</v>
      </c>
      <c r="E13" s="11" t="s">
        <v>1288</v>
      </c>
      <c r="F13" s="585">
        <v>140256</v>
      </c>
    </row>
    <row r="14" spans="1:6" ht="15.6" x14ac:dyDescent="0.3">
      <c r="A14" s="24"/>
      <c r="B14" s="24"/>
      <c r="C14" s="24"/>
      <c r="D14" s="24"/>
      <c r="E14" s="601" t="s">
        <v>36</v>
      </c>
      <c r="F14" s="323">
        <f>SUM(F10:F13)</f>
        <v>404226.39</v>
      </c>
    </row>
    <row r="15" spans="1:6" ht="18" x14ac:dyDescent="0.35">
      <c r="A15" s="24"/>
      <c r="B15" s="24"/>
      <c r="C15" s="24"/>
      <c r="D15" s="24"/>
      <c r="E15" s="362"/>
      <c r="F15" s="323"/>
    </row>
    <row r="16" spans="1:6" ht="18" x14ac:dyDescent="0.35">
      <c r="A16" s="24"/>
      <c r="B16" s="24"/>
      <c r="C16" s="24"/>
      <c r="D16" s="24"/>
      <c r="E16" s="362"/>
      <c r="F16" s="323"/>
    </row>
    <row r="17" spans="1:6" ht="18" x14ac:dyDescent="0.35">
      <c r="A17" s="24"/>
      <c r="B17" s="24"/>
      <c r="C17" s="24"/>
      <c r="D17" s="24"/>
      <c r="E17" s="362"/>
      <c r="F17" s="323"/>
    </row>
    <row r="18" spans="1:6" ht="18" x14ac:dyDescent="0.35">
      <c r="A18" s="24"/>
      <c r="B18" s="24"/>
      <c r="C18" s="24"/>
      <c r="D18" s="24"/>
      <c r="E18" s="362"/>
      <c r="F18" s="323"/>
    </row>
    <row r="19" spans="1:6" ht="15.6" x14ac:dyDescent="0.3">
      <c r="A19" s="836" t="s">
        <v>425</v>
      </c>
      <c r="B19" s="836"/>
      <c r="C19" s="836"/>
      <c r="D19" s="836"/>
      <c r="E19" s="836"/>
      <c r="F19" s="836"/>
    </row>
    <row r="20" spans="1:6" ht="15.6" x14ac:dyDescent="0.3">
      <c r="A20" s="837" t="s">
        <v>169</v>
      </c>
      <c r="B20" s="837"/>
      <c r="C20" s="837"/>
      <c r="D20" s="837"/>
      <c r="E20" s="837"/>
      <c r="F20" s="837"/>
    </row>
    <row r="33" spans="1:6" ht="18" x14ac:dyDescent="0.35">
      <c r="A33" s="24"/>
      <c r="B33" s="24"/>
      <c r="C33" s="24"/>
      <c r="D33" s="24"/>
      <c r="E33" s="362"/>
      <c r="F33" s="323"/>
    </row>
    <row r="34" spans="1:6" ht="18" x14ac:dyDescent="0.35">
      <c r="A34" s="24"/>
      <c r="B34" s="24"/>
      <c r="C34" s="24"/>
      <c r="D34" s="24"/>
      <c r="E34" s="362"/>
      <c r="F34" s="323"/>
    </row>
    <row r="35" spans="1:6" ht="18" x14ac:dyDescent="0.35">
      <c r="A35" s="24"/>
      <c r="B35" s="24"/>
      <c r="C35" s="24"/>
      <c r="D35" s="24"/>
      <c r="E35" s="362"/>
      <c r="F35" s="323"/>
    </row>
    <row r="36" spans="1:6" ht="18" x14ac:dyDescent="0.35">
      <c r="A36" s="24"/>
      <c r="B36" s="24"/>
      <c r="C36" s="24"/>
      <c r="D36" s="24"/>
      <c r="E36" s="362"/>
      <c r="F36" s="323"/>
    </row>
    <row r="37" spans="1:6" ht="15.6" x14ac:dyDescent="0.3">
      <c r="A37" s="836"/>
      <c r="B37" s="836"/>
      <c r="C37" s="836"/>
      <c r="D37" s="836"/>
      <c r="E37" s="836"/>
      <c r="F37" s="836"/>
    </row>
    <row r="38" spans="1:6" ht="15.6" x14ac:dyDescent="0.3">
      <c r="A38" s="837"/>
      <c r="B38" s="837"/>
      <c r="C38" s="837"/>
      <c r="D38" s="837"/>
      <c r="E38" s="837"/>
      <c r="F38" s="837"/>
    </row>
    <row r="39" spans="1:6" ht="15.6" x14ac:dyDescent="0.3">
      <c r="A39" s="324"/>
      <c r="B39" s="324"/>
      <c r="C39" s="324"/>
      <c r="D39" s="324"/>
      <c r="E39" s="324"/>
      <c r="F39" s="324"/>
    </row>
    <row r="40" spans="1:6" ht="15.6" x14ac:dyDescent="0.3">
      <c r="A40" s="324"/>
      <c r="B40" s="324"/>
      <c r="C40" s="324"/>
      <c r="D40" s="324"/>
      <c r="E40" s="324"/>
      <c r="F40" s="324"/>
    </row>
    <row r="41" spans="1:6" ht="15.6" x14ac:dyDescent="0.3">
      <c r="A41" s="324"/>
      <c r="B41" s="324"/>
      <c r="C41" s="324"/>
      <c r="D41" s="324"/>
      <c r="E41" s="324"/>
      <c r="F41" s="324"/>
    </row>
    <row r="42" spans="1:6" ht="15.6" x14ac:dyDescent="0.3">
      <c r="A42" s="324"/>
      <c r="B42" s="324"/>
      <c r="C42" s="324"/>
      <c r="D42" s="324"/>
      <c r="E42" s="324"/>
      <c r="F42" s="324"/>
    </row>
    <row r="43" spans="1:6" ht="15.6" x14ac:dyDescent="0.3">
      <c r="A43" s="324"/>
      <c r="B43" s="324"/>
      <c r="C43" s="324"/>
      <c r="D43" s="324"/>
      <c r="E43" s="324"/>
      <c r="F43" s="324"/>
    </row>
    <row r="44" spans="1:6" ht="15.6" x14ac:dyDescent="0.3">
      <c r="A44" s="24"/>
      <c r="B44" s="24"/>
      <c r="C44" s="24"/>
      <c r="D44" s="24"/>
      <c r="E44" s="24"/>
      <c r="F44" s="24"/>
    </row>
    <row r="45" spans="1:6" ht="16.2" thickBot="1" x14ac:dyDescent="0.35">
      <c r="A45" s="24"/>
      <c r="B45" s="24"/>
      <c r="C45" s="24"/>
      <c r="D45" s="24"/>
      <c r="E45" s="24"/>
      <c r="F45" s="24"/>
    </row>
    <row r="46" spans="1:6" ht="30" x14ac:dyDescent="0.7">
      <c r="A46" s="885" t="s">
        <v>915</v>
      </c>
      <c r="B46" s="886"/>
      <c r="C46" s="886"/>
      <c r="D46" s="886"/>
      <c r="E46" s="886"/>
      <c r="F46" s="887"/>
    </row>
    <row r="47" spans="1:6" ht="15.6" x14ac:dyDescent="0.3">
      <c r="A47" s="888" t="s">
        <v>1295</v>
      </c>
      <c r="B47" s="889"/>
      <c r="C47" s="889"/>
      <c r="D47" s="889"/>
      <c r="E47" s="889"/>
      <c r="F47" s="890"/>
    </row>
    <row r="48" spans="1:6" ht="15.6" x14ac:dyDescent="0.3">
      <c r="A48" s="342"/>
      <c r="B48" s="306"/>
      <c r="C48" s="306"/>
      <c r="D48" s="306"/>
      <c r="E48" s="306"/>
      <c r="F48" s="343"/>
    </row>
    <row r="49" spans="1:6" ht="29.4" thickBot="1" x14ac:dyDescent="0.35">
      <c r="A49" s="590" t="s">
        <v>81</v>
      </c>
      <c r="B49" s="587" t="s">
        <v>39</v>
      </c>
      <c r="C49" s="587" t="s">
        <v>5</v>
      </c>
      <c r="D49" s="588" t="s">
        <v>6</v>
      </c>
      <c r="E49" s="588" t="s">
        <v>1015</v>
      </c>
      <c r="F49" s="591" t="s">
        <v>34</v>
      </c>
    </row>
    <row r="50" spans="1:6" ht="15.6" x14ac:dyDescent="0.3">
      <c r="A50" s="328"/>
      <c r="B50" s="329"/>
      <c r="C50" s="330"/>
      <c r="D50" s="330"/>
      <c r="E50" s="330"/>
      <c r="F50" s="333"/>
    </row>
    <row r="51" spans="1:6" ht="15.6" x14ac:dyDescent="0.3">
      <c r="A51" s="401"/>
      <c r="B51" s="317"/>
      <c r="C51" s="314"/>
      <c r="D51" s="314"/>
      <c r="E51" s="319"/>
      <c r="F51" s="431"/>
    </row>
    <row r="52" spans="1:6" ht="15.6" x14ac:dyDescent="0.3">
      <c r="A52" s="401"/>
      <c r="B52" s="317"/>
      <c r="C52" s="314"/>
      <c r="D52" s="314"/>
      <c r="E52" s="314"/>
      <c r="F52" s="431"/>
    </row>
    <row r="53" spans="1:6" ht="15.6" x14ac:dyDescent="0.3">
      <c r="A53" s="401"/>
      <c r="B53" s="317"/>
      <c r="C53" s="314"/>
      <c r="D53" s="314"/>
      <c r="E53" s="319"/>
      <c r="F53" s="431"/>
    </row>
    <row r="54" spans="1:6" ht="15.6" x14ac:dyDescent="0.3">
      <c r="A54" s="401"/>
      <c r="B54" s="315"/>
      <c r="C54" s="314"/>
      <c r="D54" s="314"/>
      <c r="E54" s="314"/>
      <c r="F54" s="435"/>
    </row>
    <row r="55" spans="1:6" ht="16.2" thickBot="1" x14ac:dyDescent="0.35">
      <c r="A55" s="334"/>
      <c r="B55" s="335"/>
      <c r="C55" s="336"/>
      <c r="D55" s="336"/>
      <c r="E55" s="336"/>
      <c r="F55" s="339"/>
    </row>
    <row r="56" spans="1:6" ht="18" x14ac:dyDescent="0.35">
      <c r="A56" s="361"/>
      <c r="B56" s="361"/>
      <c r="C56" s="361"/>
      <c r="D56" s="361"/>
      <c r="E56" s="322" t="s">
        <v>36</v>
      </c>
      <c r="F56" s="67"/>
    </row>
    <row r="57" spans="1:6" ht="18" x14ac:dyDescent="0.35">
      <c r="A57" s="361"/>
      <c r="B57" s="361"/>
      <c r="C57" s="361"/>
      <c r="D57" s="361"/>
      <c r="E57" s="362"/>
      <c r="F57" s="363"/>
    </row>
    <row r="58" spans="1:6" ht="18" x14ac:dyDescent="0.35">
      <c r="A58" s="361"/>
      <c r="B58" s="361"/>
      <c r="C58" s="361"/>
      <c r="D58" s="361"/>
      <c r="E58" s="362"/>
      <c r="F58" s="363"/>
    </row>
    <row r="59" spans="1:6" ht="18" x14ac:dyDescent="0.35">
      <c r="A59" s="361"/>
      <c r="B59" s="361"/>
      <c r="C59" s="361"/>
      <c r="D59" s="361"/>
      <c r="E59" s="362"/>
      <c r="F59" s="363"/>
    </row>
    <row r="60" spans="1:6" ht="18" x14ac:dyDescent="0.35">
      <c r="A60" s="361"/>
      <c r="B60" s="361"/>
      <c r="C60" s="361"/>
      <c r="D60" s="361"/>
      <c r="E60" s="362"/>
      <c r="F60" s="363"/>
    </row>
    <row r="61" spans="1:6" ht="15.6" x14ac:dyDescent="0.3">
      <c r="A61" s="836" t="s">
        <v>373</v>
      </c>
      <c r="B61" s="836"/>
      <c r="C61" s="836"/>
      <c r="D61" s="836"/>
      <c r="E61" s="836"/>
      <c r="F61" s="836"/>
    </row>
    <row r="62" spans="1:6" ht="15.6" x14ac:dyDescent="0.3">
      <c r="A62" s="837" t="s">
        <v>169</v>
      </c>
      <c r="B62" s="837"/>
      <c r="C62" s="837"/>
      <c r="D62" s="837"/>
      <c r="E62" s="837"/>
      <c r="F62" s="837"/>
    </row>
    <row r="63" spans="1:6" ht="15.6" x14ac:dyDescent="0.3">
      <c r="A63" s="324"/>
      <c r="B63" s="324"/>
      <c r="C63" s="324"/>
      <c r="D63" s="324"/>
      <c r="E63" s="324"/>
      <c r="F63" s="324"/>
    </row>
    <row r="64" spans="1:6" ht="18" x14ac:dyDescent="0.35">
      <c r="A64" s="365"/>
      <c r="B64" s="365"/>
      <c r="C64" s="365"/>
      <c r="D64" s="365"/>
      <c r="E64" s="365"/>
      <c r="F64" s="365"/>
    </row>
    <row r="65" spans="1:6" ht="18" x14ac:dyDescent="0.35">
      <c r="A65" s="365"/>
      <c r="B65" s="365"/>
      <c r="C65" s="365"/>
      <c r="D65" s="365"/>
      <c r="E65" s="365"/>
      <c r="F65" s="365"/>
    </row>
    <row r="66" spans="1:6" ht="18" x14ac:dyDescent="0.35">
      <c r="A66" s="365"/>
      <c r="B66" s="365"/>
      <c r="C66" s="365"/>
      <c r="D66" s="365"/>
      <c r="E66" s="365"/>
      <c r="F66" s="365"/>
    </row>
    <row r="67" spans="1:6" ht="18" x14ac:dyDescent="0.35">
      <c r="A67" s="365"/>
      <c r="B67" s="365"/>
      <c r="C67" s="365"/>
      <c r="D67" s="365"/>
      <c r="E67" s="365"/>
      <c r="F67" s="365"/>
    </row>
    <row r="68" spans="1:6" ht="18" x14ac:dyDescent="0.35">
      <c r="A68" s="361"/>
      <c r="B68" s="361"/>
      <c r="C68" s="361"/>
      <c r="D68" s="361"/>
      <c r="E68" s="361"/>
      <c r="F68" s="361"/>
    </row>
    <row r="69" spans="1:6" ht="30" x14ac:dyDescent="0.7">
      <c r="A69" s="906" t="s">
        <v>1017</v>
      </c>
      <c r="B69" s="907"/>
      <c r="C69" s="907"/>
      <c r="D69" s="907"/>
      <c r="E69" s="907"/>
      <c r="F69" s="907"/>
    </row>
    <row r="70" spans="1:6" ht="17.399999999999999" x14ac:dyDescent="0.3">
      <c r="A70" s="882" t="s">
        <v>1295</v>
      </c>
      <c r="B70" s="883"/>
      <c r="C70" s="883"/>
      <c r="D70" s="883"/>
      <c r="E70" s="883"/>
      <c r="F70" s="884"/>
    </row>
    <row r="71" spans="1:6" ht="17.399999999999999" x14ac:dyDescent="0.3">
      <c r="A71" s="366"/>
      <c r="B71" s="366"/>
      <c r="C71" s="366"/>
      <c r="D71" s="366"/>
      <c r="E71" s="366"/>
      <c r="F71" s="366"/>
    </row>
    <row r="72" spans="1:6" ht="29.4" thickBot="1" x14ac:dyDescent="0.35">
      <c r="A72" s="600" t="s">
        <v>81</v>
      </c>
      <c r="B72" s="587" t="s">
        <v>39</v>
      </c>
      <c r="C72" s="587" t="s">
        <v>5</v>
      </c>
      <c r="D72" s="588" t="s">
        <v>6</v>
      </c>
      <c r="E72" s="587" t="s">
        <v>1015</v>
      </c>
      <c r="F72" s="587" t="s">
        <v>34</v>
      </c>
    </row>
    <row r="73" spans="1:6" ht="231.75" customHeight="1" x14ac:dyDescent="0.3">
      <c r="A73" s="474" t="s">
        <v>1292</v>
      </c>
      <c r="B73" s="593">
        <v>44579</v>
      </c>
      <c r="C73" s="514" t="s">
        <v>1301</v>
      </c>
      <c r="D73" s="514">
        <v>4700145438</v>
      </c>
      <c r="E73" s="514" t="s">
        <v>1294</v>
      </c>
      <c r="F73" s="515">
        <v>78666.66</v>
      </c>
    </row>
    <row r="74" spans="1:6" ht="18" x14ac:dyDescent="0.35">
      <c r="A74" s="361"/>
      <c r="B74" s="361"/>
      <c r="C74" s="361"/>
      <c r="D74" s="361"/>
      <c r="E74" s="602" t="s">
        <v>36</v>
      </c>
      <c r="F74" s="67">
        <f>SUM(F73:F73)</f>
        <v>78666.66</v>
      </c>
    </row>
    <row r="75" spans="1:6" ht="18" x14ac:dyDescent="0.35">
      <c r="A75" s="361"/>
      <c r="B75" s="361"/>
      <c r="C75" s="361"/>
      <c r="D75" s="361"/>
      <c r="E75" s="364"/>
      <c r="F75" s="363"/>
    </row>
    <row r="76" spans="1:6" ht="18" x14ac:dyDescent="0.35">
      <c r="A76" s="361"/>
      <c r="B76" s="361"/>
      <c r="C76" s="361"/>
      <c r="D76" s="361"/>
      <c r="E76" s="364"/>
      <c r="F76" s="363"/>
    </row>
    <row r="77" spans="1:6" ht="18" x14ac:dyDescent="0.35">
      <c r="A77" s="361"/>
      <c r="B77" s="361"/>
      <c r="C77" s="361"/>
      <c r="D77" s="361"/>
      <c r="E77" s="361"/>
      <c r="F77" s="361"/>
    </row>
    <row r="78" spans="1:6" ht="15.6" x14ac:dyDescent="0.3">
      <c r="A78" s="836" t="s">
        <v>373</v>
      </c>
      <c r="B78" s="836"/>
      <c r="C78" s="836"/>
      <c r="D78" s="836"/>
      <c r="E78" s="836"/>
      <c r="F78" s="836"/>
    </row>
    <row r="79" spans="1:6" ht="15.6" x14ac:dyDescent="0.3">
      <c r="A79" s="837" t="s">
        <v>169</v>
      </c>
      <c r="B79" s="837"/>
      <c r="C79" s="837"/>
      <c r="D79" s="837"/>
      <c r="E79" s="837"/>
      <c r="F79" s="837"/>
    </row>
    <row r="80" spans="1:6" ht="18" x14ac:dyDescent="0.35">
      <c r="A80" s="361"/>
      <c r="B80" s="361"/>
      <c r="C80" s="361"/>
      <c r="D80" s="361"/>
      <c r="E80" s="361"/>
      <c r="F80" s="361"/>
    </row>
    <row r="81" spans="1:6" ht="15.6" x14ac:dyDescent="0.3">
      <c r="A81" s="24"/>
      <c r="B81" s="24"/>
      <c r="C81" s="24"/>
      <c r="D81" s="24"/>
      <c r="E81" s="24"/>
      <c r="F81" s="24"/>
    </row>
    <row r="82" spans="1:6" ht="18" x14ac:dyDescent="0.35">
      <c r="A82" s="365"/>
      <c r="B82" s="365"/>
      <c r="C82" s="365"/>
      <c r="D82" s="365"/>
      <c r="E82" s="365"/>
      <c r="F82" s="365"/>
    </row>
    <row r="83" spans="1:6" ht="18" x14ac:dyDescent="0.35">
      <c r="A83" s="365"/>
      <c r="B83" s="365"/>
      <c r="C83" s="365"/>
      <c r="D83" s="365"/>
      <c r="E83" s="365"/>
      <c r="F83" s="365"/>
    </row>
    <row r="84" spans="1:6" ht="18" x14ac:dyDescent="0.35">
      <c r="A84" s="365"/>
      <c r="B84" s="365"/>
      <c r="C84" s="365"/>
      <c r="D84" s="365"/>
      <c r="E84" s="365"/>
      <c r="F84" s="365"/>
    </row>
    <row r="85" spans="1:6" ht="18" x14ac:dyDescent="0.35">
      <c r="A85" s="361"/>
      <c r="B85" s="361"/>
      <c r="C85" s="361"/>
      <c r="D85" s="361"/>
      <c r="E85" s="361"/>
      <c r="F85" s="361"/>
    </row>
    <row r="86" spans="1:6" ht="30" x14ac:dyDescent="0.7">
      <c r="A86" s="879" t="s">
        <v>1016</v>
      </c>
      <c r="B86" s="880"/>
      <c r="C86" s="880"/>
      <c r="D86" s="880"/>
      <c r="E86" s="880"/>
      <c r="F86" s="880"/>
    </row>
    <row r="87" spans="1:6" ht="17.399999999999999" x14ac:dyDescent="0.3">
      <c r="A87" s="882" t="s">
        <v>1295</v>
      </c>
      <c r="B87" s="883"/>
      <c r="C87" s="883"/>
      <c r="D87" s="883"/>
      <c r="E87" s="883"/>
      <c r="F87" s="884"/>
    </row>
    <row r="88" spans="1:6" ht="17.399999999999999" x14ac:dyDescent="0.3">
      <c r="A88" s="366"/>
      <c r="B88" s="366"/>
      <c r="C88" s="366"/>
      <c r="D88" s="366"/>
      <c r="E88" s="366"/>
      <c r="F88" s="366"/>
    </row>
    <row r="89" spans="1:6" ht="29.4" thickBot="1" x14ac:dyDescent="0.35">
      <c r="A89" s="586" t="s">
        <v>81</v>
      </c>
      <c r="B89" s="587" t="s">
        <v>39</v>
      </c>
      <c r="C89" s="587" t="s">
        <v>5</v>
      </c>
      <c r="D89" s="15" t="s">
        <v>6</v>
      </c>
      <c r="E89" s="588" t="s">
        <v>1015</v>
      </c>
      <c r="F89" s="587" t="s">
        <v>34</v>
      </c>
    </row>
    <row r="90" spans="1:6" ht="151.80000000000001" x14ac:dyDescent="0.3">
      <c r="A90" s="474" t="s">
        <v>1303</v>
      </c>
      <c r="B90" s="594">
        <v>44587</v>
      </c>
      <c r="C90" s="514" t="s">
        <v>1304</v>
      </c>
      <c r="D90" s="500">
        <v>124018732</v>
      </c>
      <c r="E90" s="514" t="s">
        <v>1305</v>
      </c>
      <c r="F90" s="515">
        <v>2371303.2200000002</v>
      </c>
    </row>
    <row r="91" spans="1:6" ht="18" x14ac:dyDescent="0.35">
      <c r="A91" s="361"/>
      <c r="B91" s="361"/>
      <c r="C91" s="361"/>
      <c r="D91" s="361"/>
      <c r="E91" s="322" t="s">
        <v>36</v>
      </c>
      <c r="F91" s="363">
        <f>SUM(F90)</f>
        <v>2371303.2200000002</v>
      </c>
    </row>
    <row r="92" spans="1:6" ht="18" x14ac:dyDescent="0.35">
      <c r="A92" s="835"/>
      <c r="B92" s="835"/>
      <c r="C92" s="835"/>
      <c r="D92" s="835"/>
      <c r="E92" s="835"/>
      <c r="F92" s="835"/>
    </row>
    <row r="93" spans="1:6" ht="18" x14ac:dyDescent="0.35">
      <c r="A93" s="830"/>
      <c r="B93" s="830"/>
      <c r="C93" s="830"/>
      <c r="D93" s="830"/>
      <c r="E93" s="830"/>
      <c r="F93" s="830"/>
    </row>
    <row r="94" spans="1:6" ht="18" x14ac:dyDescent="0.35">
      <c r="A94" s="361"/>
      <c r="B94" s="361"/>
      <c r="C94" s="361"/>
      <c r="D94" s="361"/>
      <c r="E94" s="361"/>
      <c r="F94" s="361"/>
    </row>
    <row r="95" spans="1:6" ht="15.6" x14ac:dyDescent="0.3">
      <c r="A95" s="836" t="s">
        <v>373</v>
      </c>
      <c r="B95" s="836"/>
      <c r="C95" s="836"/>
      <c r="D95" s="836"/>
      <c r="E95" s="836"/>
      <c r="F95" s="836"/>
    </row>
    <row r="96" spans="1:6" ht="15.6" x14ac:dyDescent="0.3">
      <c r="A96" s="837" t="s">
        <v>169</v>
      </c>
      <c r="B96" s="837"/>
      <c r="C96" s="837"/>
      <c r="D96" s="837"/>
      <c r="E96" s="837"/>
      <c r="F96" s="837"/>
    </row>
    <row r="97" spans="1:6" ht="18" x14ac:dyDescent="0.35">
      <c r="A97" s="426"/>
      <c r="B97" s="426"/>
      <c r="C97" s="426"/>
      <c r="D97" s="426"/>
      <c r="E97" s="426"/>
      <c r="F97" s="426"/>
    </row>
    <row r="98" spans="1:6" ht="18" x14ac:dyDescent="0.35">
      <c r="A98" s="361"/>
      <c r="B98" s="361"/>
      <c r="C98" s="361"/>
      <c r="D98" s="361"/>
      <c r="E98" s="361"/>
      <c r="F98" s="361"/>
    </row>
    <row r="99" spans="1:6" ht="18" x14ac:dyDescent="0.35">
      <c r="A99" s="365"/>
      <c r="B99" s="365"/>
      <c r="C99" s="365"/>
      <c r="D99" s="365"/>
      <c r="E99" s="365"/>
      <c r="F99" s="365"/>
    </row>
    <row r="100" spans="1:6" ht="18" x14ac:dyDescent="0.35">
      <c r="A100" s="365"/>
      <c r="B100" s="365"/>
      <c r="C100" s="365"/>
      <c r="D100" s="365"/>
      <c r="E100" s="365"/>
      <c r="F100" s="365"/>
    </row>
    <row r="101" spans="1:6" ht="18" x14ac:dyDescent="0.35">
      <c r="A101" s="365"/>
      <c r="B101" s="365"/>
      <c r="C101" s="365"/>
      <c r="D101" s="365"/>
      <c r="E101" s="365"/>
      <c r="F101" s="365"/>
    </row>
    <row r="102" spans="1:6" ht="18" x14ac:dyDescent="0.35">
      <c r="A102" s="361"/>
      <c r="B102" s="361"/>
      <c r="C102" s="361"/>
      <c r="D102" s="361"/>
      <c r="E102" s="361"/>
      <c r="F102" s="361"/>
    </row>
    <row r="103" spans="1:6" ht="34.200000000000003" x14ac:dyDescent="0.8">
      <c r="A103" s="892" t="s">
        <v>1014</v>
      </c>
      <c r="B103" s="893"/>
      <c r="C103" s="893"/>
      <c r="D103" s="893"/>
      <c r="E103" s="893"/>
      <c r="F103" s="893"/>
    </row>
    <row r="104" spans="1:6" ht="17.399999999999999" x14ac:dyDescent="0.3">
      <c r="A104" s="882" t="s">
        <v>1295</v>
      </c>
      <c r="B104" s="883"/>
      <c r="C104" s="883"/>
      <c r="D104" s="883"/>
      <c r="E104" s="883"/>
      <c r="F104" s="884"/>
    </row>
    <row r="105" spans="1:6" ht="17.399999999999999" x14ac:dyDescent="0.3">
      <c r="A105" s="366"/>
      <c r="B105" s="366"/>
      <c r="C105" s="366"/>
      <c r="D105" s="366"/>
      <c r="E105" s="366"/>
      <c r="F105" s="366"/>
    </row>
    <row r="106" spans="1:6" ht="28.8" x14ac:dyDescent="0.3">
      <c r="A106" s="586" t="s">
        <v>81</v>
      </c>
      <c r="B106" s="587" t="s">
        <v>39</v>
      </c>
      <c r="C106" s="587" t="s">
        <v>5</v>
      </c>
      <c r="D106" s="588" t="s">
        <v>6</v>
      </c>
      <c r="E106" s="588" t="s">
        <v>1015</v>
      </c>
      <c r="F106" s="587" t="s">
        <v>34</v>
      </c>
    </row>
    <row r="107" spans="1:6" x14ac:dyDescent="0.3">
      <c r="A107" s="18"/>
      <c r="B107" s="26"/>
      <c r="C107" s="18"/>
      <c r="D107" s="18"/>
      <c r="E107" s="18"/>
      <c r="F107" s="27"/>
    </row>
    <row r="108" spans="1:6" x14ac:dyDescent="0.3">
      <c r="A108" s="18"/>
      <c r="B108" s="55"/>
      <c r="C108" s="18"/>
      <c r="D108" s="54"/>
      <c r="E108" s="71"/>
      <c r="F108" s="589"/>
    </row>
    <row r="109" spans="1:6" ht="15.6" x14ac:dyDescent="0.3">
      <c r="E109" s="322" t="s">
        <v>36</v>
      </c>
      <c r="F109" s="14">
        <f>SUM(F107:F108)</f>
        <v>0</v>
      </c>
    </row>
    <row r="110" spans="1:6" ht="18" x14ac:dyDescent="0.35">
      <c r="A110" s="361"/>
      <c r="B110" s="361"/>
      <c r="C110" s="361"/>
      <c r="D110" s="361"/>
      <c r="E110" s="364"/>
      <c r="F110" s="363"/>
    </row>
    <row r="111" spans="1:6" ht="18" x14ac:dyDescent="0.35">
      <c r="A111" s="361"/>
      <c r="B111" s="361"/>
      <c r="C111" s="361"/>
      <c r="D111" s="361"/>
      <c r="E111" s="361"/>
      <c r="F111" s="361"/>
    </row>
    <row r="112" spans="1:6" ht="15.6" x14ac:dyDescent="0.3">
      <c r="A112" s="836" t="s">
        <v>373</v>
      </c>
      <c r="B112" s="836"/>
      <c r="C112" s="836"/>
      <c r="D112" s="836"/>
      <c r="E112" s="836"/>
      <c r="F112" s="836"/>
    </row>
    <row r="113" spans="1:6" ht="15.6" x14ac:dyDescent="0.3">
      <c r="A113" s="837" t="s">
        <v>169</v>
      </c>
      <c r="B113" s="837"/>
      <c r="C113" s="837"/>
      <c r="D113" s="837"/>
      <c r="E113" s="837"/>
      <c r="F113" s="837"/>
    </row>
    <row r="114" spans="1:6" ht="18" x14ac:dyDescent="0.35">
      <c r="A114" s="361"/>
      <c r="B114" s="361"/>
      <c r="C114" s="361"/>
      <c r="D114" s="361"/>
      <c r="E114" s="361"/>
      <c r="F114" s="361"/>
    </row>
    <row r="115" spans="1:6" ht="18" x14ac:dyDescent="0.35">
      <c r="A115" s="361"/>
      <c r="B115" s="361"/>
      <c r="C115" s="361"/>
      <c r="D115" s="361"/>
      <c r="E115" s="361"/>
      <c r="F115" s="361"/>
    </row>
    <row r="117" spans="1:6" ht="18" x14ac:dyDescent="0.35">
      <c r="A117" s="365"/>
      <c r="B117" s="365"/>
      <c r="C117" s="365"/>
      <c r="D117" s="365"/>
      <c r="E117" s="365"/>
      <c r="F117" s="365"/>
    </row>
    <row r="118" spans="1:6" ht="18" x14ac:dyDescent="0.35">
      <c r="A118" s="365"/>
      <c r="B118" s="365"/>
      <c r="C118" s="365"/>
      <c r="D118" s="365"/>
      <c r="E118" s="365"/>
      <c r="F118" s="365"/>
    </row>
    <row r="119" spans="1:6" ht="18" x14ac:dyDescent="0.35">
      <c r="A119" s="365"/>
      <c r="B119" s="365"/>
      <c r="C119" s="365"/>
      <c r="D119" s="365"/>
      <c r="E119" s="365"/>
      <c r="F119" s="365"/>
    </row>
    <row r="120" spans="1:6" ht="18" x14ac:dyDescent="0.35">
      <c r="A120" s="361"/>
      <c r="B120" s="361"/>
      <c r="C120" s="361"/>
      <c r="D120" s="361"/>
      <c r="E120" s="361"/>
      <c r="F120" s="361"/>
    </row>
    <row r="121" spans="1:6" ht="25.2" x14ac:dyDescent="0.6">
      <c r="A121" s="909" t="s">
        <v>999</v>
      </c>
      <c r="B121" s="910"/>
      <c r="C121" s="910"/>
      <c r="D121" s="910"/>
      <c r="E121" s="910"/>
      <c r="F121" s="910"/>
    </row>
    <row r="122" spans="1:6" ht="17.399999999999999" x14ac:dyDescent="0.3">
      <c r="A122" s="882" t="s">
        <v>1295</v>
      </c>
      <c r="B122" s="883"/>
      <c r="C122" s="883"/>
      <c r="D122" s="883"/>
      <c r="E122" s="883"/>
      <c r="F122" s="884"/>
    </row>
    <row r="123" spans="1:6" ht="57" customHeight="1" x14ac:dyDescent="0.3">
      <c r="A123" s="366"/>
      <c r="B123" s="366"/>
      <c r="C123" s="366"/>
      <c r="D123" s="366"/>
      <c r="E123" s="366"/>
      <c r="F123" s="366"/>
    </row>
    <row r="124" spans="1:6" ht="28.8" x14ac:dyDescent="0.3">
      <c r="A124" s="586" t="s">
        <v>81</v>
      </c>
      <c r="B124" s="587" t="s">
        <v>39</v>
      </c>
      <c r="C124" s="587" t="s">
        <v>1000</v>
      </c>
      <c r="D124" s="588" t="s">
        <v>1008</v>
      </c>
      <c r="E124" s="588" t="s">
        <v>219</v>
      </c>
      <c r="F124" s="587" t="s">
        <v>34</v>
      </c>
    </row>
    <row r="125" spans="1:6" ht="124.2" x14ac:dyDescent="0.3">
      <c r="A125" s="9" t="s">
        <v>1284</v>
      </c>
      <c r="B125" s="598">
        <v>44588</v>
      </c>
      <c r="C125" s="9" t="s">
        <v>421</v>
      </c>
      <c r="D125" s="499" t="s">
        <v>1011</v>
      </c>
      <c r="E125" s="11" t="s">
        <v>1285</v>
      </c>
      <c r="F125" s="585">
        <v>96093.3</v>
      </c>
    </row>
    <row r="126" spans="1:6" ht="31.5" customHeight="1" x14ac:dyDescent="0.35">
      <c r="A126" s="361"/>
      <c r="B126" s="361"/>
      <c r="C126" s="361"/>
      <c r="D126" s="361"/>
      <c r="E126" s="602" t="s">
        <v>36</v>
      </c>
      <c r="F126" s="67">
        <f>SUM(F125:F125)</f>
        <v>96093.3</v>
      </c>
    </row>
    <row r="127" spans="1:6" ht="135.75" customHeight="1" x14ac:dyDescent="0.3">
      <c r="A127" s="836" t="s">
        <v>373</v>
      </c>
      <c r="B127" s="836"/>
      <c r="C127" s="836"/>
      <c r="D127" s="836"/>
      <c r="E127" s="836"/>
      <c r="F127" s="836"/>
    </row>
    <row r="128" spans="1:6" ht="15.6" x14ac:dyDescent="0.3">
      <c r="A128" s="837" t="s">
        <v>169</v>
      </c>
      <c r="B128" s="837"/>
      <c r="C128" s="837"/>
      <c r="D128" s="837"/>
      <c r="E128" s="837"/>
      <c r="F128" s="837"/>
    </row>
  </sheetData>
  <mergeCells count="28">
    <mergeCell ref="A79:F79"/>
    <mergeCell ref="A6:F6"/>
    <mergeCell ref="A7:F7"/>
    <mergeCell ref="A37:F37"/>
    <mergeCell ref="A38:F38"/>
    <mergeCell ref="A46:F46"/>
    <mergeCell ref="A47:F47"/>
    <mergeCell ref="A61:F61"/>
    <mergeCell ref="A62:F62"/>
    <mergeCell ref="A69:F69"/>
    <mergeCell ref="A70:F70"/>
    <mergeCell ref="A78:F78"/>
    <mergeCell ref="A127:F127"/>
    <mergeCell ref="A128:F128"/>
    <mergeCell ref="A19:F19"/>
    <mergeCell ref="A20:F20"/>
    <mergeCell ref="A103:F103"/>
    <mergeCell ref="A104:F104"/>
    <mergeCell ref="A112:F112"/>
    <mergeCell ref="A113:F113"/>
    <mergeCell ref="A121:F121"/>
    <mergeCell ref="A122:F122"/>
    <mergeCell ref="A86:F86"/>
    <mergeCell ref="A87:F87"/>
    <mergeCell ref="A92:F92"/>
    <mergeCell ref="A93:F93"/>
    <mergeCell ref="A95:F95"/>
    <mergeCell ref="A96:F96"/>
  </mergeCells>
  <pageMargins left="0.9055118110236221" right="0.70866141732283472" top="0.74803149606299213" bottom="0.74803149606299213" header="0.31496062992125984" footer="0.31496062992125984"/>
  <pageSetup scale="95" orientation="landscape" r:id="rId1"/>
  <rowBreaks count="4" manualBreakCount="4">
    <brk id="20" max="16383" man="1"/>
    <brk id="63" max="16383" man="1"/>
    <brk id="80" max="16383" man="1"/>
    <brk id="116"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24"/>
  <sheetViews>
    <sheetView view="pageBreakPreview" zoomScaleSheetLayoutView="100" workbookViewId="0">
      <selection activeCell="H14" sqref="H14"/>
    </sheetView>
  </sheetViews>
  <sheetFormatPr baseColWidth="10" defaultRowHeight="14.4" x14ac:dyDescent="0.3"/>
  <cols>
    <col min="1" max="1" width="11.44140625" customWidth="1"/>
    <col min="2" max="2" width="12.44140625" customWidth="1"/>
    <col min="3" max="3" width="23.88671875" customWidth="1"/>
    <col min="4" max="4" width="13.6640625" customWidth="1"/>
    <col min="5" max="5" width="18.33203125" customWidth="1"/>
    <col min="6" max="6" width="20.5546875" customWidth="1"/>
    <col min="7" max="7" width="26.44140625" customWidth="1"/>
    <col min="8" max="8" width="17.33203125" customWidth="1"/>
    <col min="9" max="9" width="18.6640625" customWidth="1"/>
  </cols>
  <sheetData>
    <row r="1" spans="1:13" ht="15.6" x14ac:dyDescent="0.4">
      <c r="A1" s="848" t="s">
        <v>0</v>
      </c>
      <c r="B1" s="849"/>
      <c r="C1" s="849"/>
      <c r="D1" s="849"/>
      <c r="E1" s="849"/>
      <c r="F1" s="849"/>
      <c r="G1" s="849"/>
      <c r="H1" s="849"/>
      <c r="I1" s="850"/>
    </row>
    <row r="2" spans="1:13" x14ac:dyDescent="0.3">
      <c r="A2" s="851" t="s">
        <v>188</v>
      </c>
      <c r="B2" s="852"/>
      <c r="C2" s="852"/>
      <c r="D2" s="852"/>
      <c r="E2" s="852"/>
      <c r="F2" s="852"/>
      <c r="G2" s="852"/>
      <c r="H2" s="852"/>
      <c r="I2" s="853"/>
    </row>
    <row r="3" spans="1:13" x14ac:dyDescent="0.3">
      <c r="A3" s="851" t="s">
        <v>191</v>
      </c>
      <c r="B3" s="852"/>
      <c r="C3" s="852"/>
      <c r="D3" s="852"/>
      <c r="E3" s="852"/>
      <c r="F3" s="852"/>
      <c r="G3" s="852"/>
      <c r="H3" s="852"/>
      <c r="I3" s="853"/>
    </row>
    <row r="4" spans="1:13" x14ac:dyDescent="0.3">
      <c r="A4" s="851"/>
      <c r="B4" s="852"/>
      <c r="C4" s="852"/>
      <c r="D4" s="852"/>
      <c r="E4" s="852"/>
      <c r="F4" s="852"/>
      <c r="G4" s="852"/>
      <c r="H4" s="852"/>
      <c r="I4" s="853"/>
    </row>
    <row r="5" spans="1:13" ht="25.2" thickBot="1" x14ac:dyDescent="0.35">
      <c r="A5" s="75" t="s">
        <v>193</v>
      </c>
      <c r="B5" s="76" t="s">
        <v>194</v>
      </c>
      <c r="C5" s="77" t="s">
        <v>4</v>
      </c>
      <c r="D5" s="76" t="s">
        <v>192</v>
      </c>
      <c r="E5" s="78" t="s">
        <v>5</v>
      </c>
      <c r="F5" s="78" t="s">
        <v>6</v>
      </c>
      <c r="G5" s="78" t="s">
        <v>7</v>
      </c>
      <c r="H5" s="78" t="s">
        <v>8</v>
      </c>
      <c r="I5" s="79" t="s">
        <v>173</v>
      </c>
    </row>
    <row r="6" spans="1:13" ht="180.75" customHeight="1" thickBot="1" x14ac:dyDescent="0.35">
      <c r="A6" s="112"/>
      <c r="B6" s="17" t="s">
        <v>211</v>
      </c>
      <c r="C6" s="18" t="s">
        <v>212</v>
      </c>
      <c r="D6" s="26">
        <v>43886</v>
      </c>
      <c r="E6" s="18" t="s">
        <v>213</v>
      </c>
      <c r="F6" s="18">
        <v>101654325</v>
      </c>
      <c r="G6" s="18" t="s">
        <v>215</v>
      </c>
      <c r="H6" s="18" t="s">
        <v>66</v>
      </c>
      <c r="I6" s="27">
        <v>2802936</v>
      </c>
    </row>
    <row r="7" spans="1:13" ht="138" customHeight="1" x14ac:dyDescent="0.3">
      <c r="A7" s="62" t="s">
        <v>13</v>
      </c>
      <c r="B7" s="49"/>
      <c r="C7" s="50" t="s">
        <v>14</v>
      </c>
      <c r="D7" s="51">
        <v>43893</v>
      </c>
      <c r="E7" s="52" t="s">
        <v>149</v>
      </c>
      <c r="F7" s="50">
        <v>130983666</v>
      </c>
      <c r="G7" s="52" t="s">
        <v>150</v>
      </c>
      <c r="H7" s="52" t="s">
        <v>9</v>
      </c>
      <c r="I7" s="53">
        <v>34833.599999999999</v>
      </c>
    </row>
    <row r="8" spans="1:13" ht="182.25" customHeight="1" thickBot="1" x14ac:dyDescent="0.35">
      <c r="A8" s="64" t="s">
        <v>142</v>
      </c>
      <c r="B8" s="61" t="s">
        <v>15</v>
      </c>
      <c r="C8" s="57" t="s">
        <v>16</v>
      </c>
      <c r="D8" s="58">
        <v>43893</v>
      </c>
      <c r="E8" s="59" t="s">
        <v>151</v>
      </c>
      <c r="F8" s="57">
        <v>101019433</v>
      </c>
      <c r="G8" s="59" t="s">
        <v>158</v>
      </c>
      <c r="H8" s="59" t="s">
        <v>9</v>
      </c>
      <c r="I8" s="60">
        <v>12000.01</v>
      </c>
    </row>
    <row r="9" spans="1:13" ht="165" customHeight="1" x14ac:dyDescent="0.3">
      <c r="A9" s="62" t="s">
        <v>143</v>
      </c>
      <c r="B9" s="49"/>
      <c r="C9" s="50" t="s">
        <v>17</v>
      </c>
      <c r="D9" s="51">
        <v>43895</v>
      </c>
      <c r="E9" s="52" t="s">
        <v>151</v>
      </c>
      <c r="F9" s="50">
        <v>101019433</v>
      </c>
      <c r="G9" s="52" t="s">
        <v>159</v>
      </c>
      <c r="H9" s="52" t="s">
        <v>9</v>
      </c>
      <c r="I9" s="53">
        <v>5850</v>
      </c>
    </row>
    <row r="10" spans="1:13" ht="117.75" customHeight="1" x14ac:dyDescent="0.3">
      <c r="A10" s="63" t="s">
        <v>144</v>
      </c>
      <c r="B10" s="17"/>
      <c r="C10" s="54" t="s">
        <v>18</v>
      </c>
      <c r="D10" s="55">
        <v>43895</v>
      </c>
      <c r="E10" s="18" t="s">
        <v>152</v>
      </c>
      <c r="F10" s="54">
        <v>131742981</v>
      </c>
      <c r="G10" s="18" t="s">
        <v>160</v>
      </c>
      <c r="H10" s="18" t="s">
        <v>9</v>
      </c>
      <c r="I10" s="56">
        <v>62824.07</v>
      </c>
    </row>
    <row r="11" spans="1:13" ht="144.75" customHeight="1" x14ac:dyDescent="0.3">
      <c r="A11" s="69" t="s">
        <v>201</v>
      </c>
      <c r="B11" s="8" t="s">
        <v>15</v>
      </c>
      <c r="C11" s="9" t="s">
        <v>202</v>
      </c>
      <c r="D11" s="10">
        <v>43892</v>
      </c>
      <c r="E11" s="11" t="s">
        <v>203</v>
      </c>
      <c r="F11" s="9">
        <v>101005661</v>
      </c>
      <c r="G11" s="18" t="s">
        <v>214</v>
      </c>
      <c r="H11" s="11" t="s">
        <v>199</v>
      </c>
      <c r="I11" s="70">
        <v>37600000</v>
      </c>
    </row>
    <row r="12" spans="1:13" ht="95.25" customHeight="1" x14ac:dyDescent="0.3">
      <c r="A12" s="63" t="s">
        <v>165</v>
      </c>
      <c r="B12" s="17"/>
      <c r="C12" s="54" t="s">
        <v>19</v>
      </c>
      <c r="D12" s="55">
        <v>43895</v>
      </c>
      <c r="E12" s="18" t="s">
        <v>154</v>
      </c>
      <c r="F12" s="54">
        <v>4600355558</v>
      </c>
      <c r="G12" s="18" t="s">
        <v>164</v>
      </c>
      <c r="H12" s="72" t="s">
        <v>9</v>
      </c>
      <c r="I12" s="56">
        <v>43660</v>
      </c>
    </row>
    <row r="13" spans="1:13" ht="123.75" customHeight="1" x14ac:dyDescent="0.3">
      <c r="A13" s="63" t="s">
        <v>166</v>
      </c>
      <c r="B13" s="17"/>
      <c r="C13" s="54" t="s">
        <v>21</v>
      </c>
      <c r="D13" s="55">
        <v>43902</v>
      </c>
      <c r="E13" s="18" t="s">
        <v>155</v>
      </c>
      <c r="F13" s="54">
        <v>130271747</v>
      </c>
      <c r="G13" s="18" t="s">
        <v>161</v>
      </c>
      <c r="H13" s="18" t="s">
        <v>9</v>
      </c>
      <c r="I13" s="56">
        <v>126916.41</v>
      </c>
      <c r="K13" s="5" t="s">
        <v>29</v>
      </c>
    </row>
    <row r="14" spans="1:13" ht="171" customHeight="1" x14ac:dyDescent="0.3">
      <c r="A14" s="74"/>
      <c r="B14" s="71" t="s">
        <v>145</v>
      </c>
      <c r="C14" s="54" t="s">
        <v>22</v>
      </c>
      <c r="D14" s="55">
        <v>43903</v>
      </c>
      <c r="E14" s="18" t="s">
        <v>153</v>
      </c>
      <c r="F14" s="54">
        <v>401005719</v>
      </c>
      <c r="G14" s="18" t="s">
        <v>162</v>
      </c>
      <c r="H14" s="73" t="s">
        <v>30</v>
      </c>
      <c r="I14" s="56">
        <v>53690</v>
      </c>
      <c r="K14" s="5"/>
    </row>
    <row r="15" spans="1:13" ht="307.5" customHeight="1" thickBot="1" x14ac:dyDescent="0.35">
      <c r="A15" s="64" t="s">
        <v>146</v>
      </c>
      <c r="B15" s="61"/>
      <c r="C15" s="57" t="s">
        <v>23</v>
      </c>
      <c r="D15" s="58">
        <v>43906</v>
      </c>
      <c r="E15" s="59" t="s">
        <v>156</v>
      </c>
      <c r="F15" s="57">
        <v>131371019</v>
      </c>
      <c r="G15" s="59" t="s">
        <v>163</v>
      </c>
      <c r="H15" s="59" t="s">
        <v>31</v>
      </c>
      <c r="I15" s="60">
        <v>107616</v>
      </c>
    </row>
    <row r="16" spans="1:13" ht="237.75" customHeight="1" x14ac:dyDescent="0.3">
      <c r="A16" s="62" t="s">
        <v>147</v>
      </c>
      <c r="B16" s="49"/>
      <c r="C16" s="50" t="s">
        <v>24</v>
      </c>
      <c r="D16" s="51">
        <v>43906</v>
      </c>
      <c r="E16" s="52" t="s">
        <v>157</v>
      </c>
      <c r="F16" s="50">
        <v>10123678</v>
      </c>
      <c r="G16" s="52" t="s">
        <v>167</v>
      </c>
      <c r="H16" s="52" t="s">
        <v>31</v>
      </c>
      <c r="I16" s="53">
        <v>549408</v>
      </c>
      <c r="M16" s="3"/>
    </row>
    <row r="17" spans="1:10" ht="128.25" customHeight="1" thickBot="1" x14ac:dyDescent="0.35">
      <c r="A17" s="64" t="s">
        <v>148</v>
      </c>
      <c r="B17" s="61"/>
      <c r="C17" s="57" t="s">
        <v>25</v>
      </c>
      <c r="D17" s="58">
        <v>43909</v>
      </c>
      <c r="E17" s="59" t="s">
        <v>168</v>
      </c>
      <c r="F17" s="57">
        <v>130880093</v>
      </c>
      <c r="G17" s="59" t="s">
        <v>216</v>
      </c>
      <c r="H17" s="59" t="s">
        <v>31</v>
      </c>
      <c r="I17" s="60">
        <v>160000</v>
      </c>
    </row>
    <row r="18" spans="1:10" ht="87.75" customHeight="1" x14ac:dyDescent="0.3">
      <c r="A18" s="65"/>
      <c r="G18" s="66" t="s">
        <v>36</v>
      </c>
      <c r="H18" s="24"/>
      <c r="I18" s="67">
        <f>SUM(I6:I17)</f>
        <v>41559734.089999996</v>
      </c>
    </row>
    <row r="19" spans="1:10" x14ac:dyDescent="0.3">
      <c r="A19" s="65"/>
    </row>
    <row r="20" spans="1:10" x14ac:dyDescent="0.3">
      <c r="A20" s="65"/>
      <c r="J20" s="6" t="s">
        <v>32</v>
      </c>
    </row>
    <row r="21" spans="1:10" x14ac:dyDescent="0.3">
      <c r="A21" s="65"/>
    </row>
    <row r="23" spans="1:10" ht="18" x14ac:dyDescent="0.35">
      <c r="A23" s="835" t="s">
        <v>28</v>
      </c>
      <c r="B23" s="835"/>
      <c r="C23" s="835"/>
      <c r="D23" s="835"/>
      <c r="E23" s="835"/>
      <c r="F23" s="835"/>
      <c r="G23" s="835"/>
      <c r="H23" s="835"/>
      <c r="I23" s="835"/>
    </row>
    <row r="24" spans="1:10" ht="18" x14ac:dyDescent="0.35">
      <c r="A24" s="830" t="s">
        <v>169</v>
      </c>
      <c r="B24" s="830"/>
      <c r="C24" s="830"/>
      <c r="D24" s="830"/>
      <c r="E24" s="830"/>
      <c r="F24" s="830"/>
      <c r="G24" s="830"/>
      <c r="H24" s="830"/>
      <c r="I24" s="830"/>
    </row>
  </sheetData>
  <mergeCells count="6">
    <mergeCell ref="A24:I24"/>
    <mergeCell ref="A1:I1"/>
    <mergeCell ref="A2:I2"/>
    <mergeCell ref="A3:I3"/>
    <mergeCell ref="A4:I4"/>
    <mergeCell ref="A23:I23"/>
  </mergeCells>
  <pageMargins left="0.53" right="0.15748031496062992" top="0.57999999999999996" bottom="0.15748031496062992" header="0.31496062992125984" footer="0.31496062992125984"/>
  <pageSetup scale="85" orientation="landscape" r:id="rId1"/>
  <rowBreaks count="3" manualBreakCount="3">
    <brk id="7" max="8" man="1"/>
    <brk id="10" max="8" man="1"/>
    <brk id="14" max="8" man="1"/>
  </rowBreaks>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B3B5FB-5071-412A-B233-FEE44DF2E39A}">
  <dimension ref="A1:K27"/>
  <sheetViews>
    <sheetView workbookViewId="0">
      <selection sqref="A1:I18"/>
    </sheetView>
  </sheetViews>
  <sheetFormatPr baseColWidth="10" defaultRowHeight="14.4" x14ac:dyDescent="0.3"/>
  <cols>
    <col min="3" max="3" width="22" customWidth="1"/>
    <col min="4" max="4" width="12.88671875" customWidth="1"/>
    <col min="5" max="5" width="18.33203125" customWidth="1"/>
    <col min="6" max="6" width="12.88671875" customWidth="1"/>
    <col min="7" max="7" width="22.6640625" customWidth="1"/>
    <col min="8" max="8" width="15" customWidth="1"/>
    <col min="9" max="9" width="13.33203125" customWidth="1"/>
  </cols>
  <sheetData>
    <row r="1" spans="1:9" ht="16.2" x14ac:dyDescent="0.4">
      <c r="A1" s="855" t="s">
        <v>0</v>
      </c>
      <c r="B1" s="856"/>
      <c r="C1" s="856"/>
      <c r="D1" s="856"/>
      <c r="E1" s="856"/>
      <c r="F1" s="856"/>
      <c r="G1" s="856"/>
      <c r="H1" s="856"/>
      <c r="I1" s="857"/>
    </row>
    <row r="2" spans="1:9" x14ac:dyDescent="0.3">
      <c r="A2" s="876" t="s">
        <v>188</v>
      </c>
      <c r="B2" s="877"/>
      <c r="C2" s="877"/>
      <c r="D2" s="877"/>
      <c r="E2" s="877"/>
      <c r="F2" s="877"/>
      <c r="G2" s="877"/>
      <c r="H2" s="877"/>
      <c r="I2" s="878"/>
    </row>
    <row r="3" spans="1:9" x14ac:dyDescent="0.3">
      <c r="A3" s="876" t="s">
        <v>1295</v>
      </c>
      <c r="B3" s="877"/>
      <c r="C3" s="877"/>
      <c r="D3" s="877"/>
      <c r="E3" s="877"/>
      <c r="F3" s="877"/>
      <c r="G3" s="877"/>
      <c r="H3" s="877"/>
      <c r="I3" s="878"/>
    </row>
    <row r="4" spans="1:9" x14ac:dyDescent="0.3">
      <c r="A4" s="876"/>
      <c r="B4" s="877"/>
      <c r="C4" s="877"/>
      <c r="D4" s="877"/>
      <c r="E4" s="877"/>
      <c r="F4" s="877"/>
      <c r="G4" s="877"/>
      <c r="H4" s="877"/>
      <c r="I4" s="878"/>
    </row>
    <row r="5" spans="1:9" x14ac:dyDescent="0.3">
      <c r="A5" s="113"/>
      <c r="B5" s="113"/>
      <c r="C5" s="113"/>
      <c r="D5" s="113"/>
      <c r="E5" s="113"/>
      <c r="F5" s="113"/>
      <c r="G5" s="113"/>
      <c r="H5" s="113"/>
      <c r="I5" s="113"/>
    </row>
    <row r="6" spans="1:9" ht="25.2" thickBot="1" x14ac:dyDescent="0.35">
      <c r="A6" s="254" t="s">
        <v>2</v>
      </c>
      <c r="B6" s="254" t="s">
        <v>3</v>
      </c>
      <c r="C6" s="603" t="s">
        <v>81</v>
      </c>
      <c r="D6" s="254" t="s">
        <v>341</v>
      </c>
      <c r="E6" s="604" t="s">
        <v>5</v>
      </c>
      <c r="F6" s="604" t="s">
        <v>6</v>
      </c>
      <c r="G6" s="604" t="s">
        <v>7</v>
      </c>
      <c r="H6" s="254" t="s">
        <v>8</v>
      </c>
      <c r="I6" s="254" t="s">
        <v>34</v>
      </c>
    </row>
    <row r="7" spans="1:9" s="394" customFormat="1" ht="276" x14ac:dyDescent="0.3">
      <c r="A7" s="605"/>
      <c r="B7" s="606" t="s">
        <v>1300</v>
      </c>
      <c r="C7" s="607" t="s">
        <v>1292</v>
      </c>
      <c r="D7" s="218">
        <v>44579</v>
      </c>
      <c r="E7" s="514" t="s">
        <v>1293</v>
      </c>
      <c r="F7" s="514">
        <v>4700145438</v>
      </c>
      <c r="G7" s="514" t="s">
        <v>1294</v>
      </c>
      <c r="H7" s="606" t="s">
        <v>424</v>
      </c>
      <c r="I7" s="611">
        <v>78666.66</v>
      </c>
    </row>
    <row r="8" spans="1:9" ht="165.6" x14ac:dyDescent="0.3">
      <c r="A8" s="595"/>
      <c r="B8" s="241" t="s">
        <v>1296</v>
      </c>
      <c r="C8" s="9" t="s">
        <v>1282</v>
      </c>
      <c r="D8" s="609">
        <v>44581</v>
      </c>
      <c r="E8" s="11" t="s">
        <v>1077</v>
      </c>
      <c r="F8" s="499">
        <v>132209729</v>
      </c>
      <c r="G8" s="11" t="s">
        <v>1283</v>
      </c>
      <c r="H8" s="11" t="s">
        <v>9</v>
      </c>
      <c r="I8" s="612">
        <v>99024.09</v>
      </c>
    </row>
    <row r="9" spans="1:9" ht="151.80000000000001" x14ac:dyDescent="0.3">
      <c r="A9" s="595"/>
      <c r="B9" s="241" t="s">
        <v>1297</v>
      </c>
      <c r="C9" s="9" t="s">
        <v>1284</v>
      </c>
      <c r="D9" s="609">
        <v>44588</v>
      </c>
      <c r="E9" s="9" t="s">
        <v>421</v>
      </c>
      <c r="F9" s="499">
        <v>131155091</v>
      </c>
      <c r="G9" s="11" t="s">
        <v>1285</v>
      </c>
      <c r="H9" s="11" t="s">
        <v>9</v>
      </c>
      <c r="I9" s="612">
        <v>96093.3</v>
      </c>
    </row>
    <row r="10" spans="1:9" x14ac:dyDescent="0.3">
      <c r="A10" s="595"/>
      <c r="C10" s="9" t="s">
        <v>1303</v>
      </c>
      <c r="D10" s="189">
        <v>44587</v>
      </c>
      <c r="E10" s="9"/>
      <c r="F10" s="499"/>
      <c r="G10" s="11"/>
      <c r="H10" s="11"/>
      <c r="I10" s="612"/>
    </row>
    <row r="11" spans="1:9" ht="151.80000000000001" x14ac:dyDescent="0.3">
      <c r="A11" s="595" t="s">
        <v>1298</v>
      </c>
      <c r="B11" s="241"/>
      <c r="C11" s="9" t="s">
        <v>1289</v>
      </c>
      <c r="D11" s="609">
        <v>44581</v>
      </c>
      <c r="E11" s="9" t="s">
        <v>1290</v>
      </c>
      <c r="F11" s="9">
        <v>131551882</v>
      </c>
      <c r="G11" s="11" t="s">
        <v>1291</v>
      </c>
      <c r="H11" s="11" t="s">
        <v>9</v>
      </c>
      <c r="I11" s="612">
        <v>68853</v>
      </c>
    </row>
    <row r="12" spans="1:9" ht="207.6" thickBot="1" x14ac:dyDescent="0.35">
      <c r="A12" s="265"/>
      <c r="B12" s="266" t="s">
        <v>1299</v>
      </c>
      <c r="C12" s="233" t="s">
        <v>1286</v>
      </c>
      <c r="D12" s="610">
        <v>44589</v>
      </c>
      <c r="E12" s="205" t="s">
        <v>1287</v>
      </c>
      <c r="F12" s="233">
        <v>101037849</v>
      </c>
      <c r="G12" s="205" t="s">
        <v>1288</v>
      </c>
      <c r="H12" s="608" t="s">
        <v>9</v>
      </c>
      <c r="I12" s="613">
        <v>140256</v>
      </c>
    </row>
    <row r="13" spans="1:9" x14ac:dyDescent="0.3">
      <c r="H13" s="122" t="s">
        <v>36</v>
      </c>
      <c r="I13" s="614">
        <f>SUM(I7:I12)</f>
        <v>482893.05</v>
      </c>
    </row>
    <row r="16" spans="1:9" ht="15.6" x14ac:dyDescent="0.3">
      <c r="A16" s="836" t="s">
        <v>425</v>
      </c>
      <c r="B16" s="836"/>
      <c r="C16" s="836"/>
      <c r="D16" s="836"/>
      <c r="E16" s="836"/>
      <c r="F16" s="836"/>
      <c r="G16" s="836"/>
      <c r="H16" s="836"/>
      <c r="I16" s="836"/>
    </row>
    <row r="17" spans="1:11" ht="15.6" x14ac:dyDescent="0.3">
      <c r="A17" s="837" t="s">
        <v>169</v>
      </c>
      <c r="B17" s="837"/>
      <c r="C17" s="837"/>
      <c r="D17" s="837"/>
      <c r="E17" s="837"/>
      <c r="F17" s="837"/>
      <c r="G17" s="837"/>
      <c r="H17" s="837"/>
      <c r="I17" s="837"/>
    </row>
    <row r="27" spans="1:11" x14ac:dyDescent="0.3">
      <c r="K27" s="428"/>
    </row>
  </sheetData>
  <mergeCells count="6">
    <mergeCell ref="A17:I17"/>
    <mergeCell ref="A1:I1"/>
    <mergeCell ref="A2:I2"/>
    <mergeCell ref="A3:I3"/>
    <mergeCell ref="A4:I4"/>
    <mergeCell ref="A16:I16"/>
  </mergeCells>
  <pageMargins left="0.7" right="0.7" top="0.75" bottom="0.75" header="0.3" footer="0.3"/>
  <pageSetup paperSize="9" orientation="portrait"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31A08C-0B34-407E-A423-BCA22EEA4220}">
  <dimension ref="A1:F134"/>
  <sheetViews>
    <sheetView topLeftCell="A128" zoomScaleNormal="100" workbookViewId="0">
      <selection activeCell="H2" sqref="H2"/>
    </sheetView>
  </sheetViews>
  <sheetFormatPr baseColWidth="10" defaultRowHeight="14.4" x14ac:dyDescent="0.3"/>
  <cols>
    <col min="1" max="1" width="23.33203125" customWidth="1"/>
    <col min="2" max="2" width="14" customWidth="1"/>
    <col min="3" max="3" width="21.5546875" customWidth="1"/>
    <col min="4" max="4" width="16.6640625" customWidth="1"/>
    <col min="5" max="6" width="24.6640625" customWidth="1"/>
  </cols>
  <sheetData>
    <row r="1" spans="1:6" x14ac:dyDescent="0.3">
      <c r="A1" t="s">
        <v>121</v>
      </c>
    </row>
    <row r="2" spans="1:6" ht="15.6" x14ac:dyDescent="0.3">
      <c r="A2" s="24"/>
      <c r="B2" s="24"/>
      <c r="C2" s="24"/>
      <c r="D2" s="24"/>
      <c r="E2" s="24"/>
      <c r="F2" s="24"/>
    </row>
    <row r="3" spans="1:6" ht="15.6" x14ac:dyDescent="0.3">
      <c r="A3" s="24"/>
      <c r="B3" s="24"/>
      <c r="C3" s="24"/>
      <c r="D3" s="24"/>
      <c r="E3" s="24"/>
      <c r="F3" s="24"/>
    </row>
    <row r="4" spans="1:6" ht="15.6" x14ac:dyDescent="0.3">
      <c r="A4" s="24"/>
      <c r="B4" s="24"/>
      <c r="C4" s="24"/>
      <c r="D4" s="24"/>
      <c r="E4" s="24"/>
      <c r="F4" s="24"/>
    </row>
    <row r="5" spans="1:6" ht="15.6" x14ac:dyDescent="0.3">
      <c r="A5" s="24"/>
      <c r="B5" s="24"/>
      <c r="C5" s="24"/>
      <c r="D5" s="24"/>
      <c r="E5" s="24"/>
      <c r="F5" s="24"/>
    </row>
    <row r="6" spans="1:6" ht="30" x14ac:dyDescent="0.7">
      <c r="A6" s="879" t="s">
        <v>71</v>
      </c>
      <c r="B6" s="880"/>
      <c r="C6" s="880"/>
      <c r="D6" s="880"/>
      <c r="E6" s="880"/>
      <c r="F6" s="881"/>
    </row>
    <row r="7" spans="1:6" ht="17.399999999999999" x14ac:dyDescent="0.3">
      <c r="A7" s="882" t="s">
        <v>1306</v>
      </c>
      <c r="B7" s="883"/>
      <c r="C7" s="883"/>
      <c r="D7" s="883"/>
      <c r="E7" s="883"/>
      <c r="F7" s="884"/>
    </row>
    <row r="8" spans="1:6" ht="15.6" x14ac:dyDescent="0.3">
      <c r="A8" s="306"/>
      <c r="B8" s="306"/>
      <c r="C8" s="306"/>
      <c r="D8" s="306"/>
      <c r="E8" s="306"/>
      <c r="F8" s="306"/>
    </row>
    <row r="9" spans="1:6" ht="28.8" x14ac:dyDescent="0.3">
      <c r="A9" s="599" t="s">
        <v>81</v>
      </c>
      <c r="B9" s="16" t="s">
        <v>39</v>
      </c>
      <c r="C9" s="16" t="s">
        <v>5</v>
      </c>
      <c r="D9" s="15" t="s">
        <v>6</v>
      </c>
      <c r="E9" s="16" t="s">
        <v>1015</v>
      </c>
      <c r="F9" s="16" t="s">
        <v>34</v>
      </c>
    </row>
    <row r="10" spans="1:6" ht="138.75" customHeight="1" x14ac:dyDescent="0.3">
      <c r="A10" s="9" t="s">
        <v>1307</v>
      </c>
      <c r="B10" s="480">
        <v>44593</v>
      </c>
      <c r="C10" s="615" t="s">
        <v>1308</v>
      </c>
      <c r="D10" s="9">
        <v>40224044108</v>
      </c>
      <c r="E10" s="11" t="s">
        <v>1309</v>
      </c>
      <c r="F10" s="585">
        <v>63720</v>
      </c>
    </row>
    <row r="11" spans="1:6" ht="169.5" customHeight="1" x14ac:dyDescent="0.3">
      <c r="A11" s="9" t="s">
        <v>1310</v>
      </c>
      <c r="B11" s="480">
        <v>44593</v>
      </c>
      <c r="C11" s="11" t="s">
        <v>430</v>
      </c>
      <c r="D11" s="230">
        <v>101503939</v>
      </c>
      <c r="E11" s="11" t="s">
        <v>1311</v>
      </c>
      <c r="F11" s="585">
        <v>30000</v>
      </c>
    </row>
    <row r="12" spans="1:6" ht="183" customHeight="1" x14ac:dyDescent="0.3">
      <c r="A12" s="9" t="s">
        <v>1312</v>
      </c>
      <c r="B12" s="596">
        <v>44593</v>
      </c>
      <c r="C12" s="11" t="s">
        <v>430</v>
      </c>
      <c r="D12" s="230">
        <v>101503939</v>
      </c>
      <c r="E12" s="11" t="s">
        <v>1313</v>
      </c>
      <c r="F12" s="585">
        <v>35000</v>
      </c>
    </row>
    <row r="13" spans="1:6" ht="232.5" customHeight="1" x14ac:dyDescent="0.3">
      <c r="A13" s="9" t="s">
        <v>1314</v>
      </c>
      <c r="B13" s="596">
        <v>44595</v>
      </c>
      <c r="C13" s="11" t="s">
        <v>421</v>
      </c>
      <c r="D13" s="597">
        <v>131155091</v>
      </c>
      <c r="E13" s="11" t="s">
        <v>1315</v>
      </c>
      <c r="F13" s="585">
        <v>21647.1</v>
      </c>
    </row>
    <row r="14" spans="1:6" ht="180" customHeight="1" x14ac:dyDescent="0.3">
      <c r="A14" s="9" t="s">
        <v>1316</v>
      </c>
      <c r="B14" s="480">
        <v>44599</v>
      </c>
      <c r="C14" s="11" t="s">
        <v>433</v>
      </c>
      <c r="D14" s="9">
        <v>131084362</v>
      </c>
      <c r="E14" s="11" t="s">
        <v>1317</v>
      </c>
      <c r="F14" s="585">
        <v>13428.16</v>
      </c>
    </row>
    <row r="15" spans="1:6" ht="212.25" customHeight="1" x14ac:dyDescent="0.3">
      <c r="A15" s="9" t="s">
        <v>1318</v>
      </c>
      <c r="B15" s="480">
        <v>44602</v>
      </c>
      <c r="C15" s="11" t="s">
        <v>313</v>
      </c>
      <c r="D15" s="9">
        <v>131505635</v>
      </c>
      <c r="E15" s="11" t="s">
        <v>1319</v>
      </c>
      <c r="F15" s="585">
        <v>15658.6</v>
      </c>
    </row>
    <row r="16" spans="1:6" ht="224.25" customHeight="1" x14ac:dyDescent="0.3">
      <c r="A16" s="9" t="s">
        <v>1320</v>
      </c>
      <c r="B16" s="480">
        <v>44603</v>
      </c>
      <c r="C16" s="11" t="s">
        <v>935</v>
      </c>
      <c r="D16" s="9">
        <v>131157319</v>
      </c>
      <c r="E16" s="11" t="s">
        <v>1321</v>
      </c>
      <c r="F16" s="585">
        <v>25960</v>
      </c>
    </row>
    <row r="17" spans="1:6" ht="157.5" customHeight="1" x14ac:dyDescent="0.3">
      <c r="A17" s="9" t="s">
        <v>1322</v>
      </c>
      <c r="B17" s="480" t="s">
        <v>1346</v>
      </c>
      <c r="C17" s="11" t="s">
        <v>1323</v>
      </c>
      <c r="D17" s="9">
        <v>132309652</v>
      </c>
      <c r="E17" s="11" t="s">
        <v>1324</v>
      </c>
      <c r="F17" s="585">
        <v>98397.67</v>
      </c>
    </row>
    <row r="18" spans="1:6" ht="310.5" customHeight="1" x14ac:dyDescent="0.3">
      <c r="A18" s="9" t="s">
        <v>1328</v>
      </c>
      <c r="B18" s="480">
        <v>44607</v>
      </c>
      <c r="C18" s="11" t="s">
        <v>1041</v>
      </c>
      <c r="D18" s="9">
        <v>130771995</v>
      </c>
      <c r="E18" s="11" t="s">
        <v>1329</v>
      </c>
      <c r="F18" s="585">
        <v>30591.5</v>
      </c>
    </row>
    <row r="19" spans="1:6" ht="169.5" customHeight="1" x14ac:dyDescent="0.3">
      <c r="A19" s="9" t="s">
        <v>1330</v>
      </c>
      <c r="B19" s="480">
        <v>44608</v>
      </c>
      <c r="C19" s="11" t="s">
        <v>1331</v>
      </c>
      <c r="D19" s="9">
        <v>130680142</v>
      </c>
      <c r="E19" s="11" t="s">
        <v>1332</v>
      </c>
      <c r="F19" s="585">
        <v>23128</v>
      </c>
    </row>
    <row r="20" spans="1:6" ht="187.5" customHeight="1" x14ac:dyDescent="0.3">
      <c r="A20" s="9" t="s">
        <v>1337</v>
      </c>
      <c r="B20" s="480">
        <v>44610</v>
      </c>
      <c r="C20" s="616" t="s">
        <v>1336</v>
      </c>
      <c r="D20" s="9">
        <v>131881467</v>
      </c>
      <c r="E20" s="11" t="s">
        <v>1338</v>
      </c>
      <c r="F20" s="585">
        <v>51000.01</v>
      </c>
    </row>
    <row r="21" spans="1:6" ht="246" customHeight="1" x14ac:dyDescent="0.3">
      <c r="A21" s="9" t="s">
        <v>1342</v>
      </c>
      <c r="B21" s="480">
        <v>44615</v>
      </c>
      <c r="C21" s="616" t="s">
        <v>813</v>
      </c>
      <c r="D21" s="9">
        <v>132025407</v>
      </c>
      <c r="E21" s="11" t="s">
        <v>1343</v>
      </c>
      <c r="F21" s="585">
        <v>62835</v>
      </c>
    </row>
    <row r="22" spans="1:6" ht="216" customHeight="1" x14ac:dyDescent="0.3">
      <c r="A22" s="9" t="s">
        <v>1344</v>
      </c>
      <c r="B22" s="480">
        <v>44616</v>
      </c>
      <c r="C22" s="616" t="s">
        <v>421</v>
      </c>
      <c r="D22" s="597">
        <v>131155091</v>
      </c>
      <c r="E22" s="11" t="s">
        <v>1345</v>
      </c>
      <c r="F22" s="585">
        <v>58764</v>
      </c>
    </row>
    <row r="23" spans="1:6" ht="21.75" customHeight="1" x14ac:dyDescent="0.3">
      <c r="A23" s="24"/>
      <c r="B23" s="24"/>
      <c r="C23" s="24"/>
      <c r="D23" s="24"/>
      <c r="E23" s="601" t="s">
        <v>36</v>
      </c>
      <c r="F23" s="323">
        <f>SUM(F8:F22)</f>
        <v>530130.04</v>
      </c>
    </row>
    <row r="24" spans="1:6" ht="18" x14ac:dyDescent="0.35">
      <c r="A24" s="24"/>
      <c r="B24" s="24"/>
      <c r="C24" s="24"/>
      <c r="D24" s="24"/>
      <c r="E24" s="362"/>
      <c r="F24" s="323"/>
    </row>
    <row r="25" spans="1:6" ht="18" x14ac:dyDescent="0.35">
      <c r="A25" s="24"/>
      <c r="B25" s="24"/>
      <c r="C25" s="24"/>
      <c r="D25" s="24"/>
      <c r="E25" s="362"/>
      <c r="F25" s="323"/>
    </row>
    <row r="26" spans="1:6" ht="18" x14ac:dyDescent="0.35">
      <c r="A26" s="24"/>
      <c r="B26" s="24"/>
      <c r="C26" s="24"/>
      <c r="D26" s="24"/>
      <c r="E26" s="362"/>
      <c r="F26" s="323"/>
    </row>
    <row r="27" spans="1:6" ht="18" x14ac:dyDescent="0.35">
      <c r="A27" s="24"/>
      <c r="B27" s="24"/>
      <c r="C27" s="24"/>
      <c r="D27" s="24"/>
      <c r="E27" s="362"/>
      <c r="F27" s="323"/>
    </row>
    <row r="28" spans="1:6" ht="18" x14ac:dyDescent="0.35">
      <c r="A28" s="24"/>
      <c r="B28" s="24"/>
      <c r="C28" s="24"/>
      <c r="D28" s="24"/>
      <c r="E28" s="362"/>
      <c r="F28" s="323"/>
    </row>
    <row r="29" spans="1:6" ht="18" x14ac:dyDescent="0.35">
      <c r="A29" s="24"/>
      <c r="B29" s="24"/>
      <c r="C29" s="24"/>
      <c r="D29" s="24"/>
      <c r="E29" s="362"/>
      <c r="F29" s="323"/>
    </row>
    <row r="30" spans="1:6" ht="15.6" x14ac:dyDescent="0.3">
      <c r="A30" s="836" t="s">
        <v>425</v>
      </c>
      <c r="B30" s="836"/>
      <c r="C30" s="836"/>
      <c r="D30" s="836"/>
      <c r="E30" s="836"/>
      <c r="F30" s="836"/>
    </row>
    <row r="31" spans="1:6" ht="15.6" x14ac:dyDescent="0.3">
      <c r="A31" s="837" t="s">
        <v>169</v>
      </c>
      <c r="B31" s="837"/>
      <c r="C31" s="837"/>
      <c r="D31" s="837"/>
      <c r="E31" s="837"/>
      <c r="F31" s="837"/>
    </row>
    <row r="35" spans="1:6" ht="15.6" x14ac:dyDescent="0.3">
      <c r="A35" s="837"/>
      <c r="B35" s="837"/>
      <c r="C35" s="837"/>
      <c r="D35" s="837"/>
      <c r="E35" s="837"/>
      <c r="F35" s="837"/>
    </row>
    <row r="36" spans="1:6" ht="15.6" x14ac:dyDescent="0.3">
      <c r="A36" s="324"/>
      <c r="B36" s="324"/>
      <c r="C36" s="324"/>
      <c r="D36" s="324"/>
      <c r="E36" s="324"/>
      <c r="F36" s="324"/>
    </row>
    <row r="37" spans="1:6" ht="15.6" x14ac:dyDescent="0.3">
      <c r="A37" s="324"/>
      <c r="B37" s="324"/>
      <c r="C37" s="324"/>
      <c r="D37" s="324"/>
      <c r="E37" s="324"/>
      <c r="F37" s="324"/>
    </row>
    <row r="38" spans="1:6" ht="15.6" x14ac:dyDescent="0.3">
      <c r="A38" s="324"/>
      <c r="B38" s="324"/>
      <c r="C38" s="324"/>
      <c r="D38" s="324"/>
      <c r="E38" s="324"/>
      <c r="F38" s="324"/>
    </row>
    <row r="39" spans="1:6" ht="15.6" x14ac:dyDescent="0.3">
      <c r="A39" s="324"/>
      <c r="B39" s="324"/>
      <c r="C39" s="324"/>
      <c r="D39" s="324"/>
      <c r="E39" s="324"/>
      <c r="F39" s="324"/>
    </row>
    <row r="40" spans="1:6" ht="15.6" x14ac:dyDescent="0.3">
      <c r="A40" s="324"/>
      <c r="B40" s="324"/>
      <c r="C40" s="324"/>
      <c r="D40" s="324"/>
      <c r="E40" s="324"/>
      <c r="F40" s="324"/>
    </row>
    <row r="41" spans="1:6" ht="15.6" x14ac:dyDescent="0.3">
      <c r="A41" s="24"/>
      <c r="B41" s="24"/>
      <c r="C41" s="24"/>
      <c r="D41" s="24"/>
      <c r="E41" s="24"/>
      <c r="F41" s="24"/>
    </row>
    <row r="42" spans="1:6" ht="16.2" thickBot="1" x14ac:dyDescent="0.35">
      <c r="A42" s="24"/>
      <c r="B42" s="24"/>
      <c r="C42" s="24"/>
      <c r="D42" s="24"/>
      <c r="E42" s="24"/>
      <c r="F42" s="24"/>
    </row>
    <row r="43" spans="1:6" ht="30" x14ac:dyDescent="0.7">
      <c r="A43" s="885" t="s">
        <v>915</v>
      </c>
      <c r="B43" s="886"/>
      <c r="C43" s="886"/>
      <c r="D43" s="886"/>
      <c r="E43" s="886"/>
      <c r="F43" s="887"/>
    </row>
    <row r="44" spans="1:6" ht="15.6" x14ac:dyDescent="0.3">
      <c r="A44" s="888" t="s">
        <v>1306</v>
      </c>
      <c r="B44" s="889"/>
      <c r="C44" s="889"/>
      <c r="D44" s="889"/>
      <c r="E44" s="889"/>
      <c r="F44" s="890"/>
    </row>
    <row r="45" spans="1:6" ht="15.6" x14ac:dyDescent="0.3">
      <c r="A45" s="342"/>
      <c r="B45" s="306"/>
      <c r="C45" s="306"/>
      <c r="D45" s="306"/>
      <c r="E45" s="306"/>
      <c r="F45" s="343"/>
    </row>
    <row r="46" spans="1:6" ht="29.4" thickBot="1" x14ac:dyDescent="0.35">
      <c r="A46" s="590" t="s">
        <v>81</v>
      </c>
      <c r="B46" s="587" t="s">
        <v>39</v>
      </c>
      <c r="C46" s="587" t="s">
        <v>5</v>
      </c>
      <c r="D46" s="588" t="s">
        <v>6</v>
      </c>
      <c r="E46" s="588" t="s">
        <v>1015</v>
      </c>
      <c r="F46" s="591" t="s">
        <v>34</v>
      </c>
    </row>
    <row r="47" spans="1:6" ht="151.80000000000001" x14ac:dyDescent="0.3">
      <c r="A47" s="474" t="s">
        <v>1325</v>
      </c>
      <c r="B47" s="593">
        <v>44607</v>
      </c>
      <c r="C47" s="514" t="s">
        <v>1326</v>
      </c>
      <c r="D47" s="514">
        <v>131919588</v>
      </c>
      <c r="E47" s="514" t="s">
        <v>1327</v>
      </c>
      <c r="F47" s="515">
        <v>172502.26</v>
      </c>
    </row>
    <row r="48" spans="1:6" ht="151.80000000000001" x14ac:dyDescent="0.3">
      <c r="A48" s="595" t="s">
        <v>1333</v>
      </c>
      <c r="B48" s="10">
        <v>44608</v>
      </c>
      <c r="C48" s="11" t="s">
        <v>1334</v>
      </c>
      <c r="D48" s="11">
        <v>101783397</v>
      </c>
      <c r="E48" s="68" t="s">
        <v>1335</v>
      </c>
      <c r="F48" s="572">
        <v>297626.68</v>
      </c>
    </row>
    <row r="49" spans="1:6" ht="165.6" x14ac:dyDescent="0.3">
      <c r="A49" s="9" t="s">
        <v>1339</v>
      </c>
      <c r="B49" s="480">
        <v>44610</v>
      </c>
      <c r="C49" s="616" t="s">
        <v>1340</v>
      </c>
      <c r="D49" s="9">
        <v>101873965</v>
      </c>
      <c r="E49" s="11" t="s">
        <v>1341</v>
      </c>
      <c r="F49" s="585">
        <v>138060</v>
      </c>
    </row>
    <row r="50" spans="1:6" ht="18" x14ac:dyDescent="0.35">
      <c r="A50" s="361"/>
      <c r="B50" s="361"/>
      <c r="C50" s="361"/>
      <c r="D50" s="361"/>
      <c r="E50" s="322" t="s">
        <v>36</v>
      </c>
      <c r="F50" s="67">
        <f>SUM(F45:F49)</f>
        <v>608188.93999999994</v>
      </c>
    </row>
    <row r="51" spans="1:6" ht="18" x14ac:dyDescent="0.35">
      <c r="A51" s="361"/>
      <c r="B51" s="361"/>
      <c r="C51" s="361"/>
      <c r="D51" s="361"/>
      <c r="E51" s="362"/>
      <c r="F51" s="363"/>
    </row>
    <row r="52" spans="1:6" ht="18" x14ac:dyDescent="0.35">
      <c r="A52" s="361"/>
      <c r="B52" s="361"/>
      <c r="C52" s="361"/>
      <c r="D52" s="361"/>
      <c r="E52" s="362"/>
      <c r="F52" s="363"/>
    </row>
    <row r="53" spans="1:6" ht="18" x14ac:dyDescent="0.35">
      <c r="A53" s="361"/>
      <c r="B53" s="361"/>
      <c r="C53" s="361"/>
      <c r="D53" s="361"/>
      <c r="E53" s="362"/>
      <c r="F53" s="363"/>
    </row>
    <row r="54" spans="1:6" ht="18" x14ac:dyDescent="0.35">
      <c r="A54" s="361"/>
      <c r="B54" s="361"/>
      <c r="C54" s="361"/>
      <c r="D54" s="361"/>
      <c r="E54" s="362"/>
      <c r="F54" s="363"/>
    </row>
    <row r="55" spans="1:6" ht="15.6" x14ac:dyDescent="0.3">
      <c r="A55" s="836" t="s">
        <v>373</v>
      </c>
      <c r="B55" s="836"/>
      <c r="C55" s="836"/>
      <c r="D55" s="836"/>
      <c r="E55" s="836"/>
      <c r="F55" s="836"/>
    </row>
    <row r="56" spans="1:6" ht="15.6" x14ac:dyDescent="0.3">
      <c r="A56" s="837" t="s">
        <v>169</v>
      </c>
      <c r="B56" s="837"/>
      <c r="C56" s="837"/>
      <c r="D56" s="837"/>
      <c r="E56" s="837"/>
      <c r="F56" s="837"/>
    </row>
    <row r="57" spans="1:6" ht="15.6" x14ac:dyDescent="0.3">
      <c r="A57" s="324"/>
      <c r="B57" s="324"/>
      <c r="C57" s="324"/>
      <c r="D57" s="324"/>
      <c r="E57" s="324"/>
      <c r="F57" s="324"/>
    </row>
    <row r="58" spans="1:6" ht="18" x14ac:dyDescent="0.35">
      <c r="A58" s="365"/>
      <c r="B58" s="365"/>
      <c r="C58" s="365"/>
      <c r="D58" s="365"/>
      <c r="E58" s="365"/>
      <c r="F58" s="365"/>
    </row>
    <row r="59" spans="1:6" ht="18" x14ac:dyDescent="0.35">
      <c r="A59" s="365"/>
      <c r="B59" s="365"/>
      <c r="C59" s="365"/>
      <c r="D59" s="365"/>
      <c r="E59" s="365"/>
      <c r="F59" s="365"/>
    </row>
    <row r="60" spans="1:6" ht="18" x14ac:dyDescent="0.35">
      <c r="A60" s="365"/>
      <c r="B60" s="365"/>
      <c r="C60" s="365"/>
      <c r="D60" s="365"/>
      <c r="E60" s="365"/>
      <c r="F60" s="365"/>
    </row>
    <row r="61" spans="1:6" ht="18" x14ac:dyDescent="0.35">
      <c r="A61" s="365"/>
      <c r="B61" s="365"/>
      <c r="C61" s="365"/>
      <c r="D61" s="365"/>
      <c r="E61" s="365"/>
      <c r="F61" s="365"/>
    </row>
    <row r="62" spans="1:6" ht="18" x14ac:dyDescent="0.35">
      <c r="A62" s="361"/>
      <c r="B62" s="361"/>
      <c r="C62" s="361"/>
      <c r="D62" s="361"/>
      <c r="E62" s="361"/>
      <c r="F62" s="361"/>
    </row>
    <row r="63" spans="1:6" ht="30" x14ac:dyDescent="0.7">
      <c r="A63" s="906" t="s">
        <v>1017</v>
      </c>
      <c r="B63" s="907"/>
      <c r="C63" s="907"/>
      <c r="D63" s="907"/>
      <c r="E63" s="907"/>
      <c r="F63" s="907"/>
    </row>
    <row r="64" spans="1:6" ht="17.399999999999999" x14ac:dyDescent="0.3">
      <c r="A64" s="882" t="s">
        <v>1306</v>
      </c>
      <c r="B64" s="883"/>
      <c r="C64" s="883"/>
      <c r="D64" s="883"/>
      <c r="E64" s="883"/>
      <c r="F64" s="884"/>
    </row>
    <row r="65" spans="1:6" ht="17.399999999999999" x14ac:dyDescent="0.3">
      <c r="A65" s="366"/>
      <c r="B65" s="366"/>
      <c r="C65" s="366"/>
      <c r="D65" s="366"/>
      <c r="E65" s="366"/>
      <c r="F65" s="366"/>
    </row>
    <row r="66" spans="1:6" ht="29.4" thickBot="1" x14ac:dyDescent="0.35">
      <c r="A66" s="600" t="s">
        <v>81</v>
      </c>
      <c r="B66" s="587" t="s">
        <v>39</v>
      </c>
      <c r="C66" s="587" t="s">
        <v>5</v>
      </c>
      <c r="D66" s="588" t="s">
        <v>6</v>
      </c>
      <c r="E66" s="587" t="s">
        <v>1015</v>
      </c>
      <c r="F66" s="587" t="s">
        <v>34</v>
      </c>
    </row>
    <row r="67" spans="1:6" x14ac:dyDescent="0.3">
      <c r="A67" s="474"/>
      <c r="B67" s="593"/>
      <c r="C67" s="514"/>
      <c r="D67" s="514"/>
      <c r="E67" s="514"/>
      <c r="F67" s="515"/>
    </row>
    <row r="68" spans="1:6" ht="18" x14ac:dyDescent="0.35">
      <c r="A68" s="361"/>
      <c r="B68" s="361"/>
      <c r="C68" s="361"/>
      <c r="D68" s="361"/>
      <c r="E68" s="602" t="s">
        <v>36</v>
      </c>
      <c r="F68" s="67">
        <f>SUM(F67:F67)</f>
        <v>0</v>
      </c>
    </row>
    <row r="69" spans="1:6" ht="18" x14ac:dyDescent="0.35">
      <c r="A69" s="361"/>
      <c r="B69" s="361"/>
      <c r="C69" s="361"/>
      <c r="D69" s="361"/>
      <c r="E69" s="364"/>
      <c r="F69" s="363"/>
    </row>
    <row r="70" spans="1:6" ht="18" x14ac:dyDescent="0.35">
      <c r="A70" s="361"/>
      <c r="B70" s="361"/>
      <c r="C70" s="361"/>
      <c r="D70" s="361"/>
      <c r="E70" s="364"/>
      <c r="F70" s="363"/>
    </row>
    <row r="71" spans="1:6" ht="18" x14ac:dyDescent="0.35">
      <c r="A71" s="361"/>
      <c r="B71" s="361"/>
      <c r="C71" s="361"/>
      <c r="D71" s="361"/>
      <c r="E71" s="361"/>
      <c r="F71" s="361"/>
    </row>
    <row r="72" spans="1:6" ht="15.6" x14ac:dyDescent="0.3">
      <c r="A72" s="836" t="s">
        <v>373</v>
      </c>
      <c r="B72" s="836"/>
      <c r="C72" s="836"/>
      <c r="D72" s="836"/>
      <c r="E72" s="836"/>
      <c r="F72" s="836"/>
    </row>
    <row r="73" spans="1:6" ht="15.6" x14ac:dyDescent="0.3">
      <c r="A73" s="837" t="s">
        <v>169</v>
      </c>
      <c r="B73" s="837"/>
      <c r="C73" s="837"/>
      <c r="D73" s="837"/>
      <c r="E73" s="837"/>
      <c r="F73" s="837"/>
    </row>
    <row r="74" spans="1:6" ht="18" x14ac:dyDescent="0.35">
      <c r="A74" s="361"/>
      <c r="B74" s="361"/>
      <c r="C74" s="361"/>
      <c r="D74" s="361"/>
      <c r="E74" s="361"/>
      <c r="F74" s="361"/>
    </row>
    <row r="75" spans="1:6" ht="15.6" x14ac:dyDescent="0.3">
      <c r="A75" s="24"/>
      <c r="B75" s="24"/>
      <c r="C75" s="24"/>
      <c r="D75" s="24"/>
      <c r="E75" s="24"/>
      <c r="F75" s="24"/>
    </row>
    <row r="76" spans="1:6" ht="18" x14ac:dyDescent="0.35">
      <c r="A76" s="365"/>
      <c r="B76" s="365"/>
      <c r="C76" s="365"/>
      <c r="D76" s="365"/>
      <c r="E76" s="365"/>
      <c r="F76" s="365"/>
    </row>
    <row r="77" spans="1:6" ht="18" x14ac:dyDescent="0.35">
      <c r="A77" s="365"/>
      <c r="B77" s="365"/>
      <c r="C77" s="365"/>
      <c r="D77" s="365"/>
      <c r="E77" s="365"/>
      <c r="F77" s="365"/>
    </row>
    <row r="78" spans="1:6" ht="18" x14ac:dyDescent="0.35">
      <c r="A78" s="365"/>
      <c r="B78" s="365"/>
      <c r="C78" s="365"/>
      <c r="D78" s="365"/>
      <c r="E78" s="365"/>
      <c r="F78" s="365"/>
    </row>
    <row r="79" spans="1:6" ht="18" x14ac:dyDescent="0.35">
      <c r="A79" s="361"/>
      <c r="B79" s="361"/>
      <c r="C79" s="361"/>
      <c r="D79" s="361"/>
      <c r="E79" s="361"/>
      <c r="F79" s="361"/>
    </row>
    <row r="80" spans="1:6" ht="30" x14ac:dyDescent="0.7">
      <c r="A80" s="879" t="s">
        <v>1016</v>
      </c>
      <c r="B80" s="880"/>
      <c r="C80" s="880"/>
      <c r="D80" s="880"/>
      <c r="E80" s="880"/>
      <c r="F80" s="880"/>
    </row>
    <row r="81" spans="1:6" ht="17.399999999999999" x14ac:dyDescent="0.3">
      <c r="A81" s="882" t="s">
        <v>1306</v>
      </c>
      <c r="B81" s="883"/>
      <c r="C81" s="883"/>
      <c r="D81" s="883"/>
      <c r="E81" s="883"/>
      <c r="F81" s="884"/>
    </row>
    <row r="82" spans="1:6" ht="17.399999999999999" x14ac:dyDescent="0.3">
      <c r="A82" s="366"/>
      <c r="B82" s="366"/>
      <c r="C82" s="366"/>
      <c r="D82" s="366"/>
      <c r="E82" s="366"/>
      <c r="F82" s="366"/>
    </row>
    <row r="83" spans="1:6" ht="29.4" thickBot="1" x14ac:dyDescent="0.35">
      <c r="A83" s="586" t="s">
        <v>81</v>
      </c>
      <c r="B83" s="587" t="s">
        <v>39</v>
      </c>
      <c r="C83" s="587" t="s">
        <v>5</v>
      </c>
      <c r="D83" s="588" t="s">
        <v>6</v>
      </c>
      <c r="E83" s="588" t="s">
        <v>1015</v>
      </c>
      <c r="F83" s="587" t="s">
        <v>34</v>
      </c>
    </row>
    <row r="84" spans="1:6" ht="83.4" thickBot="1" x14ac:dyDescent="0.35">
      <c r="A84" s="620" t="s">
        <v>1363</v>
      </c>
      <c r="B84" s="621">
        <v>44594</v>
      </c>
      <c r="C84" s="622" t="s">
        <v>1364</v>
      </c>
      <c r="D84" s="623">
        <v>130224293</v>
      </c>
      <c r="E84" s="625" t="s">
        <v>1365</v>
      </c>
      <c r="F84" s="624">
        <v>2572695</v>
      </c>
    </row>
    <row r="85" spans="1:6" ht="18" x14ac:dyDescent="0.35">
      <c r="A85" s="361"/>
      <c r="B85" s="361"/>
      <c r="C85" s="361"/>
      <c r="D85" s="361"/>
      <c r="E85" s="322" t="s">
        <v>36</v>
      </c>
      <c r="F85" s="67">
        <f>SUM(F84)</f>
        <v>2572695</v>
      </c>
    </row>
    <row r="86" spans="1:6" ht="18" x14ac:dyDescent="0.35">
      <c r="A86" s="835"/>
      <c r="B86" s="835"/>
      <c r="C86" s="835"/>
      <c r="D86" s="835"/>
      <c r="E86" s="835"/>
      <c r="F86" s="835"/>
    </row>
    <row r="87" spans="1:6" ht="18" x14ac:dyDescent="0.35">
      <c r="A87" s="830"/>
      <c r="B87" s="830"/>
      <c r="C87" s="830"/>
      <c r="D87" s="830"/>
      <c r="E87" s="830"/>
      <c r="F87" s="830"/>
    </row>
    <row r="88" spans="1:6" ht="18" x14ac:dyDescent="0.35">
      <c r="A88" s="361"/>
      <c r="B88" s="361"/>
      <c r="C88" s="361"/>
      <c r="D88" s="361"/>
      <c r="E88" s="361"/>
      <c r="F88" s="361"/>
    </row>
    <row r="89" spans="1:6" ht="15.6" x14ac:dyDescent="0.3">
      <c r="A89" s="836" t="s">
        <v>373</v>
      </c>
      <c r="B89" s="836"/>
      <c r="C89" s="836"/>
      <c r="D89" s="836"/>
      <c r="E89" s="836"/>
      <c r="F89" s="836"/>
    </row>
    <row r="90" spans="1:6" ht="15.6" x14ac:dyDescent="0.3">
      <c r="A90" s="837" t="s">
        <v>169</v>
      </c>
      <c r="B90" s="837"/>
      <c r="C90" s="837"/>
      <c r="D90" s="837"/>
      <c r="E90" s="837"/>
      <c r="F90" s="837"/>
    </row>
    <row r="91" spans="1:6" ht="18" x14ac:dyDescent="0.35">
      <c r="A91" s="426"/>
      <c r="B91" s="426"/>
      <c r="C91" s="426"/>
      <c r="D91" s="426"/>
      <c r="E91" s="426"/>
      <c r="F91" s="426"/>
    </row>
    <row r="92" spans="1:6" ht="18" x14ac:dyDescent="0.35">
      <c r="A92" s="361"/>
      <c r="B92" s="361"/>
      <c r="C92" s="361"/>
      <c r="D92" s="361"/>
      <c r="E92" s="361"/>
      <c r="F92" s="361"/>
    </row>
    <row r="93" spans="1:6" ht="18" x14ac:dyDescent="0.35">
      <c r="A93" s="365"/>
      <c r="B93" s="365"/>
      <c r="C93" s="365"/>
      <c r="D93" s="365"/>
      <c r="E93" s="365"/>
      <c r="F93" s="365"/>
    </row>
    <row r="94" spans="1:6" ht="18" x14ac:dyDescent="0.35">
      <c r="A94" s="365"/>
      <c r="B94" s="365"/>
      <c r="C94" s="365"/>
      <c r="D94" s="365"/>
      <c r="E94" s="365"/>
      <c r="F94" s="365"/>
    </row>
    <row r="95" spans="1:6" ht="18" x14ac:dyDescent="0.35">
      <c r="A95" s="365"/>
      <c r="B95" s="365"/>
      <c r="C95" s="365"/>
      <c r="D95" s="365"/>
      <c r="E95" s="365"/>
      <c r="F95" s="365"/>
    </row>
    <row r="96" spans="1:6" ht="18" x14ac:dyDescent="0.35">
      <c r="A96" s="361"/>
      <c r="B96" s="361"/>
      <c r="C96" s="361"/>
      <c r="D96" s="361"/>
      <c r="E96" s="361"/>
      <c r="F96" s="361"/>
    </row>
    <row r="97" spans="1:6" ht="34.200000000000003" x14ac:dyDescent="0.8">
      <c r="A97" s="892" t="s">
        <v>1014</v>
      </c>
      <c r="B97" s="893"/>
      <c r="C97" s="893"/>
      <c r="D97" s="893"/>
      <c r="E97" s="893"/>
      <c r="F97" s="893"/>
    </row>
    <row r="98" spans="1:6" ht="17.399999999999999" x14ac:dyDescent="0.3">
      <c r="A98" s="882" t="s">
        <v>1306</v>
      </c>
      <c r="B98" s="883"/>
      <c r="C98" s="883"/>
      <c r="D98" s="883"/>
      <c r="E98" s="883"/>
      <c r="F98" s="884"/>
    </row>
    <row r="99" spans="1:6" ht="17.399999999999999" x14ac:dyDescent="0.3">
      <c r="A99" s="366"/>
      <c r="B99" s="366"/>
      <c r="C99" s="366"/>
      <c r="D99" s="366"/>
      <c r="E99" s="366"/>
      <c r="F99" s="366"/>
    </row>
    <row r="100" spans="1:6" ht="28.8" x14ac:dyDescent="0.3">
      <c r="A100" s="586" t="s">
        <v>81</v>
      </c>
      <c r="B100" s="587" t="s">
        <v>39</v>
      </c>
      <c r="C100" s="587" t="s">
        <v>5</v>
      </c>
      <c r="D100" s="588" t="s">
        <v>6</v>
      </c>
      <c r="E100" s="588" t="s">
        <v>1015</v>
      </c>
      <c r="F100" s="587" t="s">
        <v>34</v>
      </c>
    </row>
    <row r="101" spans="1:6" x14ac:dyDescent="0.3">
      <c r="A101" s="18"/>
      <c r="B101" s="26"/>
      <c r="C101" s="18"/>
      <c r="D101" s="18"/>
      <c r="E101" s="18"/>
      <c r="F101" s="27"/>
    </row>
    <row r="102" spans="1:6" x14ac:dyDescent="0.3">
      <c r="A102" s="18"/>
      <c r="B102" s="55"/>
      <c r="C102" s="18"/>
      <c r="D102" s="54"/>
      <c r="E102" s="71"/>
      <c r="F102" s="589"/>
    </row>
    <row r="103" spans="1:6" ht="15.6" x14ac:dyDescent="0.3">
      <c r="E103" s="322" t="s">
        <v>36</v>
      </c>
      <c r="F103" s="14">
        <f>SUM(F101:F102)</f>
        <v>0</v>
      </c>
    </row>
    <row r="104" spans="1:6" ht="18" x14ac:dyDescent="0.35">
      <c r="A104" s="361"/>
      <c r="B104" s="361"/>
      <c r="C104" s="361"/>
      <c r="D104" s="361"/>
      <c r="E104" s="364"/>
      <c r="F104" s="363"/>
    </row>
    <row r="105" spans="1:6" ht="18" x14ac:dyDescent="0.35">
      <c r="A105" s="361"/>
      <c r="B105" s="361"/>
      <c r="C105" s="361"/>
      <c r="D105" s="361"/>
      <c r="E105" s="361"/>
      <c r="F105" s="361"/>
    </row>
    <row r="106" spans="1:6" ht="15.6" x14ac:dyDescent="0.3">
      <c r="A106" s="836" t="s">
        <v>373</v>
      </c>
      <c r="B106" s="836"/>
      <c r="C106" s="836"/>
      <c r="D106" s="836"/>
      <c r="E106" s="836"/>
      <c r="F106" s="836"/>
    </row>
    <row r="107" spans="1:6" ht="15.6" x14ac:dyDescent="0.3">
      <c r="A107" s="837" t="s">
        <v>169</v>
      </c>
      <c r="B107" s="837"/>
      <c r="C107" s="837"/>
      <c r="D107" s="837"/>
      <c r="E107" s="837"/>
      <c r="F107" s="837"/>
    </row>
    <row r="108" spans="1:6" ht="18" x14ac:dyDescent="0.35">
      <c r="A108" s="361"/>
      <c r="B108" s="361"/>
      <c r="C108" s="361"/>
      <c r="D108" s="361"/>
      <c r="E108" s="361"/>
      <c r="F108" s="361"/>
    </row>
    <row r="109" spans="1:6" ht="18" x14ac:dyDescent="0.35">
      <c r="A109" s="361"/>
      <c r="B109" s="361"/>
      <c r="C109" s="361"/>
      <c r="D109" s="361"/>
      <c r="E109" s="361"/>
      <c r="F109" s="361"/>
    </row>
    <row r="111" spans="1:6" ht="18" x14ac:dyDescent="0.35">
      <c r="A111" s="365"/>
      <c r="B111" s="365"/>
      <c r="C111" s="365"/>
      <c r="D111" s="365"/>
      <c r="E111" s="365"/>
      <c r="F111" s="365"/>
    </row>
    <row r="112" spans="1:6" ht="18" x14ac:dyDescent="0.35">
      <c r="A112" s="365"/>
      <c r="B112" s="365"/>
      <c r="C112" s="365"/>
      <c r="D112" s="365"/>
      <c r="E112" s="365"/>
      <c r="F112" s="365"/>
    </row>
    <row r="113" spans="1:6" ht="18" x14ac:dyDescent="0.35">
      <c r="A113" s="365"/>
      <c r="B113" s="365"/>
      <c r="C113" s="365"/>
      <c r="D113" s="365"/>
      <c r="E113" s="365"/>
      <c r="F113" s="365"/>
    </row>
    <row r="114" spans="1:6" ht="18" x14ac:dyDescent="0.35">
      <c r="A114" s="361"/>
      <c r="B114" s="361"/>
      <c r="C114" s="361"/>
      <c r="D114" s="361"/>
      <c r="E114" s="361"/>
      <c r="F114" s="361"/>
    </row>
    <row r="115" spans="1:6" ht="25.2" x14ac:dyDescent="0.6">
      <c r="A115" s="909" t="s">
        <v>999</v>
      </c>
      <c r="B115" s="910"/>
      <c r="C115" s="910"/>
      <c r="D115" s="910"/>
      <c r="E115" s="910"/>
      <c r="F115" s="910"/>
    </row>
    <row r="116" spans="1:6" ht="17.399999999999999" x14ac:dyDescent="0.3">
      <c r="A116" s="882" t="s">
        <v>1306</v>
      </c>
      <c r="B116" s="883"/>
      <c r="C116" s="883"/>
      <c r="D116" s="883"/>
      <c r="E116" s="883"/>
      <c r="F116" s="884"/>
    </row>
    <row r="117" spans="1:6" ht="17.399999999999999" x14ac:dyDescent="0.3">
      <c r="A117" s="366"/>
      <c r="B117" s="366"/>
      <c r="C117" s="366"/>
      <c r="D117" s="366"/>
      <c r="E117" s="366"/>
      <c r="F117" s="366"/>
    </row>
    <row r="118" spans="1:6" ht="29.4" thickBot="1" x14ac:dyDescent="0.35">
      <c r="A118" s="586" t="s">
        <v>81</v>
      </c>
      <c r="B118" s="587" t="s">
        <v>39</v>
      </c>
      <c r="C118" s="587" t="s">
        <v>1000</v>
      </c>
      <c r="D118" s="588" t="s">
        <v>1008</v>
      </c>
      <c r="E118" s="588" t="s">
        <v>219</v>
      </c>
      <c r="F118" s="587" t="s">
        <v>34</v>
      </c>
    </row>
    <row r="119" spans="1:6" ht="193.2" x14ac:dyDescent="0.3">
      <c r="A119" s="626" t="s">
        <v>1314</v>
      </c>
      <c r="B119" s="593">
        <v>44595</v>
      </c>
      <c r="C119" s="514" t="s">
        <v>421</v>
      </c>
      <c r="D119" s="627" t="s">
        <v>1011</v>
      </c>
      <c r="E119" s="514" t="s">
        <v>1315</v>
      </c>
      <c r="F119" s="522">
        <v>21647.1</v>
      </c>
    </row>
    <row r="120" spans="1:6" ht="151.80000000000001" x14ac:dyDescent="0.3">
      <c r="A120" s="628" t="s">
        <v>1316</v>
      </c>
      <c r="B120" s="10">
        <v>44599</v>
      </c>
      <c r="C120" s="11" t="s">
        <v>433</v>
      </c>
      <c r="D120" s="499" t="s">
        <v>1011</v>
      </c>
      <c r="E120" s="11" t="s">
        <v>1317</v>
      </c>
      <c r="F120" s="629">
        <v>13428.16</v>
      </c>
    </row>
    <row r="121" spans="1:6" ht="151.80000000000001" x14ac:dyDescent="0.3">
      <c r="A121" s="628" t="s">
        <v>1318</v>
      </c>
      <c r="B121" s="10">
        <v>44602</v>
      </c>
      <c r="C121" s="11" t="s">
        <v>313</v>
      </c>
      <c r="D121" s="499" t="s">
        <v>1011</v>
      </c>
      <c r="E121" s="11" t="s">
        <v>1319</v>
      </c>
      <c r="F121" s="629">
        <v>15658.6</v>
      </c>
    </row>
    <row r="122" spans="1:6" ht="179.4" x14ac:dyDescent="0.3">
      <c r="A122" s="628" t="s">
        <v>1320</v>
      </c>
      <c r="B122" s="10">
        <v>44603</v>
      </c>
      <c r="C122" s="11" t="s">
        <v>935</v>
      </c>
      <c r="D122" s="499" t="s">
        <v>1009</v>
      </c>
      <c r="E122" s="11" t="s">
        <v>1321</v>
      </c>
      <c r="F122" s="524">
        <v>25960</v>
      </c>
    </row>
    <row r="123" spans="1:6" ht="151.80000000000001" x14ac:dyDescent="0.3">
      <c r="A123" s="630" t="s">
        <v>1322</v>
      </c>
      <c r="B123" s="508">
        <v>44607</v>
      </c>
      <c r="C123" s="227" t="s">
        <v>1323</v>
      </c>
      <c r="D123" s="499" t="s">
        <v>1009</v>
      </c>
      <c r="E123" s="11" t="s">
        <v>1324</v>
      </c>
      <c r="F123" s="629">
        <v>98397.67</v>
      </c>
    </row>
    <row r="124" spans="1:6" ht="151.80000000000001" x14ac:dyDescent="0.3">
      <c r="A124" s="630" t="s">
        <v>1325</v>
      </c>
      <c r="B124" s="508">
        <v>44607</v>
      </c>
      <c r="C124" s="227" t="s">
        <v>1326</v>
      </c>
      <c r="D124" s="499" t="s">
        <v>1011</v>
      </c>
      <c r="E124" s="11" t="s">
        <v>1327</v>
      </c>
      <c r="F124" s="524">
        <v>172502.26</v>
      </c>
    </row>
    <row r="125" spans="1:6" ht="220.8" x14ac:dyDescent="0.3">
      <c r="A125" s="630" t="s">
        <v>1328</v>
      </c>
      <c r="B125" s="508">
        <v>44607</v>
      </c>
      <c r="C125" s="227" t="s">
        <v>1041</v>
      </c>
      <c r="D125" s="499" t="s">
        <v>1011</v>
      </c>
      <c r="E125" s="11" t="s">
        <v>1329</v>
      </c>
      <c r="F125" s="629">
        <v>30591.5</v>
      </c>
    </row>
    <row r="126" spans="1:6" ht="151.80000000000001" x14ac:dyDescent="0.3">
      <c r="A126" s="630" t="s">
        <v>1330</v>
      </c>
      <c r="B126" s="508">
        <v>44608</v>
      </c>
      <c r="C126" s="227" t="s">
        <v>1331</v>
      </c>
      <c r="D126" s="499" t="s">
        <v>1011</v>
      </c>
      <c r="E126" s="11" t="s">
        <v>1332</v>
      </c>
      <c r="F126" s="629">
        <v>23128</v>
      </c>
    </row>
    <row r="127" spans="1:6" ht="151.80000000000001" x14ac:dyDescent="0.3">
      <c r="A127" s="630" t="s">
        <v>1333</v>
      </c>
      <c r="B127" s="508">
        <v>44608</v>
      </c>
      <c r="C127" s="227" t="s">
        <v>1334</v>
      </c>
      <c r="D127" s="499" t="s">
        <v>1011</v>
      </c>
      <c r="E127" s="68" t="s">
        <v>1335</v>
      </c>
      <c r="F127" s="572">
        <v>297626.68</v>
      </c>
    </row>
    <row r="128" spans="1:6" ht="193.8" thickBot="1" x14ac:dyDescent="0.35">
      <c r="A128" s="631" t="s">
        <v>1344</v>
      </c>
      <c r="B128" s="632">
        <v>44616</v>
      </c>
      <c r="C128" s="633" t="s">
        <v>421</v>
      </c>
      <c r="D128" s="634" t="s">
        <v>1011</v>
      </c>
      <c r="E128" s="635" t="s">
        <v>1345</v>
      </c>
      <c r="F128" s="636">
        <v>58764</v>
      </c>
    </row>
    <row r="129" spans="1:6" ht="18" x14ac:dyDescent="0.35">
      <c r="A129" s="361"/>
      <c r="B129" s="361"/>
      <c r="C129" s="361"/>
      <c r="D129" s="361"/>
      <c r="E129" s="602" t="s">
        <v>36</v>
      </c>
      <c r="F129" s="67">
        <f>SUM(F119:F128)</f>
        <v>757703.97</v>
      </c>
    </row>
    <row r="133" spans="1:6" ht="15.6" x14ac:dyDescent="0.3">
      <c r="A133" s="836" t="s">
        <v>373</v>
      </c>
      <c r="B133" s="836"/>
      <c r="C133" s="836"/>
      <c r="D133" s="836"/>
      <c r="E133" s="836"/>
      <c r="F133" s="836"/>
    </row>
    <row r="134" spans="1:6" ht="15.6" x14ac:dyDescent="0.3">
      <c r="A134" s="837" t="s">
        <v>169</v>
      </c>
      <c r="B134" s="837"/>
      <c r="C134" s="837"/>
      <c r="D134" s="837"/>
      <c r="E134" s="837"/>
      <c r="F134" s="837"/>
    </row>
  </sheetData>
  <mergeCells count="27">
    <mergeCell ref="A6:F6"/>
    <mergeCell ref="A7:F7"/>
    <mergeCell ref="A30:F30"/>
    <mergeCell ref="A31:F31"/>
    <mergeCell ref="A35:F35"/>
    <mergeCell ref="A87:F87"/>
    <mergeCell ref="A43:F43"/>
    <mergeCell ref="A44:F44"/>
    <mergeCell ref="A55:F55"/>
    <mergeCell ref="A56:F56"/>
    <mergeCell ref="A63:F63"/>
    <mergeCell ref="A64:F64"/>
    <mergeCell ref="A72:F72"/>
    <mergeCell ref="A73:F73"/>
    <mergeCell ref="A80:F80"/>
    <mergeCell ref="A81:F81"/>
    <mergeCell ref="A86:F86"/>
    <mergeCell ref="A115:F115"/>
    <mergeCell ref="A116:F116"/>
    <mergeCell ref="A133:F133"/>
    <mergeCell ref="A134:F134"/>
    <mergeCell ref="A89:F89"/>
    <mergeCell ref="A90:F90"/>
    <mergeCell ref="A97:F97"/>
    <mergeCell ref="A98:F98"/>
    <mergeCell ref="A106:F106"/>
    <mergeCell ref="A107:F107"/>
  </mergeCells>
  <pageMargins left="1.19" right="0.7" top="0.75" bottom="0.75" header="0.3" footer="0.3"/>
  <pageSetup paperSize="9" scale="98" orientation="landscape" r:id="rId1"/>
  <rowBreaks count="3" manualBreakCount="3">
    <brk id="21" max="5" man="1"/>
    <brk id="31" max="5" man="1"/>
    <brk id="108" max="16383" man="1"/>
  </rowBreaks>
  <drawing r:id="rId2"/>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DFAB61-2817-416C-A052-8811D9307AE3}">
  <dimension ref="A1:I32"/>
  <sheetViews>
    <sheetView topLeftCell="A22" workbookViewId="0">
      <selection activeCell="K30" sqref="K30"/>
    </sheetView>
  </sheetViews>
  <sheetFormatPr baseColWidth="10" defaultRowHeight="14.4" x14ac:dyDescent="0.3"/>
  <cols>
    <col min="1" max="1" width="12.5546875" customWidth="1"/>
    <col min="2" max="2" width="13.44140625" customWidth="1"/>
    <col min="3" max="3" width="18.109375" customWidth="1"/>
    <col min="4" max="4" width="13.33203125" customWidth="1"/>
    <col min="5" max="5" width="15.6640625" customWidth="1"/>
    <col min="6" max="6" width="11.88671875" customWidth="1"/>
    <col min="7" max="7" width="24.5546875" customWidth="1"/>
    <col min="8" max="8" width="11" customWidth="1"/>
    <col min="9" max="9" width="13.109375" customWidth="1"/>
  </cols>
  <sheetData>
    <row r="1" spans="1:9" ht="15" customHeight="1" x14ac:dyDescent="0.3">
      <c r="A1" s="912" t="s">
        <v>0</v>
      </c>
      <c r="B1" s="913"/>
      <c r="C1" s="913"/>
      <c r="D1" s="913"/>
      <c r="E1" s="913"/>
      <c r="F1" s="913"/>
      <c r="G1" s="913"/>
      <c r="H1" s="913"/>
      <c r="I1" s="914"/>
    </row>
    <row r="2" spans="1:9" x14ac:dyDescent="0.3">
      <c r="A2" s="858" t="s">
        <v>188</v>
      </c>
      <c r="B2" s="858"/>
      <c r="C2" s="858"/>
      <c r="D2" s="858"/>
      <c r="E2" s="858"/>
      <c r="F2" s="858"/>
      <c r="G2" s="858"/>
      <c r="H2" s="858"/>
      <c r="I2" s="858"/>
    </row>
    <row r="3" spans="1:9" x14ac:dyDescent="0.3">
      <c r="A3" s="858" t="s">
        <v>1306</v>
      </c>
      <c r="B3" s="858"/>
      <c r="C3" s="858"/>
      <c r="D3" s="858"/>
      <c r="E3" s="858"/>
      <c r="F3" s="858"/>
      <c r="G3" s="858"/>
      <c r="H3" s="858"/>
      <c r="I3" s="858"/>
    </row>
    <row r="4" spans="1:9" x14ac:dyDescent="0.3">
      <c r="A4" s="858"/>
      <c r="B4" s="858"/>
      <c r="C4" s="858"/>
      <c r="D4" s="858"/>
      <c r="E4" s="858"/>
      <c r="F4" s="858"/>
      <c r="G4" s="858"/>
      <c r="H4" s="858"/>
      <c r="I4" s="858"/>
    </row>
    <row r="5" spans="1:9" x14ac:dyDescent="0.3">
      <c r="A5" s="113"/>
      <c r="B5" s="113"/>
      <c r="C5" s="113"/>
      <c r="D5" s="113"/>
      <c r="E5" s="113"/>
      <c r="F5" s="113"/>
      <c r="G5" s="113"/>
      <c r="H5" s="113"/>
      <c r="I5" s="113"/>
    </row>
    <row r="6" spans="1:9" ht="24.6" x14ac:dyDescent="0.3">
      <c r="A6" s="7" t="s">
        <v>2</v>
      </c>
      <c r="B6" s="7" t="s">
        <v>3</v>
      </c>
      <c r="C6" s="115" t="s">
        <v>81</v>
      </c>
      <c r="D6" s="7" t="s">
        <v>341</v>
      </c>
      <c r="E6" s="114" t="s">
        <v>5</v>
      </c>
      <c r="F6" s="114" t="s">
        <v>6</v>
      </c>
      <c r="G6" s="114" t="s">
        <v>7</v>
      </c>
      <c r="H6" s="7" t="s">
        <v>8</v>
      </c>
      <c r="I6" s="7" t="s">
        <v>34</v>
      </c>
    </row>
    <row r="7" spans="1:9" ht="123.75" customHeight="1" x14ac:dyDescent="0.3">
      <c r="A7" s="465" t="s">
        <v>1362</v>
      </c>
      <c r="B7" s="124"/>
      <c r="C7" s="41" t="s">
        <v>1307</v>
      </c>
      <c r="D7" s="410">
        <v>44593</v>
      </c>
      <c r="E7" s="41" t="s">
        <v>1308</v>
      </c>
      <c r="F7" s="99">
        <v>40224044108</v>
      </c>
      <c r="G7" s="41" t="s">
        <v>1309</v>
      </c>
      <c r="H7" s="281" t="s">
        <v>9</v>
      </c>
      <c r="I7" s="411">
        <v>63720</v>
      </c>
    </row>
    <row r="8" spans="1:9" ht="120.75" customHeight="1" x14ac:dyDescent="0.3">
      <c r="A8" s="41" t="s">
        <v>1361</v>
      </c>
      <c r="B8" s="42"/>
      <c r="C8" s="99" t="s">
        <v>1310</v>
      </c>
      <c r="D8" s="410">
        <v>44593</v>
      </c>
      <c r="E8" s="41" t="s">
        <v>430</v>
      </c>
      <c r="F8" s="617">
        <v>101503939</v>
      </c>
      <c r="G8" s="41" t="s">
        <v>1311</v>
      </c>
      <c r="H8" s="41" t="s">
        <v>9</v>
      </c>
      <c r="I8" s="411">
        <v>30000</v>
      </c>
    </row>
    <row r="9" spans="1:9" ht="125.25" customHeight="1" x14ac:dyDescent="0.3">
      <c r="A9" s="41" t="s">
        <v>1360</v>
      </c>
      <c r="B9" s="42"/>
      <c r="C9" s="99" t="s">
        <v>1312</v>
      </c>
      <c r="D9" s="410">
        <v>44593</v>
      </c>
      <c r="E9" s="41" t="s">
        <v>430</v>
      </c>
      <c r="F9" s="617">
        <v>101503939</v>
      </c>
      <c r="G9" s="41" t="s">
        <v>1313</v>
      </c>
      <c r="H9" s="41" t="s">
        <v>9</v>
      </c>
      <c r="I9" s="411">
        <v>35000</v>
      </c>
    </row>
    <row r="10" spans="1:9" ht="165" customHeight="1" x14ac:dyDescent="0.3">
      <c r="A10" s="41" t="s">
        <v>1359</v>
      </c>
      <c r="B10" s="409"/>
      <c r="C10" s="99" t="s">
        <v>1314</v>
      </c>
      <c r="D10" s="410">
        <v>44595</v>
      </c>
      <c r="E10" s="41" t="s">
        <v>421</v>
      </c>
      <c r="F10" s="99">
        <v>131155091</v>
      </c>
      <c r="G10" s="41" t="s">
        <v>1315</v>
      </c>
      <c r="H10" s="41" t="s">
        <v>9</v>
      </c>
      <c r="I10" s="411">
        <v>21647.1</v>
      </c>
    </row>
    <row r="11" spans="1:9" ht="134.25" customHeight="1" x14ac:dyDescent="0.3">
      <c r="A11" s="41" t="s">
        <v>1358</v>
      </c>
      <c r="B11" s="42"/>
      <c r="C11" s="99" t="s">
        <v>1316</v>
      </c>
      <c r="D11" s="410">
        <v>44599</v>
      </c>
      <c r="E11" s="41" t="s">
        <v>433</v>
      </c>
      <c r="F11" s="99">
        <v>131084362</v>
      </c>
      <c r="G11" s="41" t="s">
        <v>1317</v>
      </c>
      <c r="H11" s="41" t="s">
        <v>9</v>
      </c>
      <c r="I11" s="411">
        <v>13428.16</v>
      </c>
    </row>
    <row r="12" spans="1:9" ht="127.5" customHeight="1" x14ac:dyDescent="0.3">
      <c r="A12" s="41" t="s">
        <v>1357</v>
      </c>
      <c r="B12" s="42"/>
      <c r="C12" s="99" t="s">
        <v>1318</v>
      </c>
      <c r="D12" s="410">
        <v>44602</v>
      </c>
      <c r="E12" s="41" t="s">
        <v>313</v>
      </c>
      <c r="F12" s="99">
        <v>131505635</v>
      </c>
      <c r="G12" s="41" t="s">
        <v>1319</v>
      </c>
      <c r="H12" s="41" t="s">
        <v>9</v>
      </c>
      <c r="I12" s="411">
        <v>15658.6</v>
      </c>
    </row>
    <row r="13" spans="1:9" ht="165.75" customHeight="1" x14ac:dyDescent="0.3">
      <c r="A13" s="41" t="s">
        <v>1356</v>
      </c>
      <c r="B13" s="42"/>
      <c r="C13" s="99" t="s">
        <v>1320</v>
      </c>
      <c r="D13" s="410">
        <v>44603</v>
      </c>
      <c r="E13" s="41" t="s">
        <v>935</v>
      </c>
      <c r="F13" s="99">
        <v>131157319</v>
      </c>
      <c r="G13" s="41" t="s">
        <v>1321</v>
      </c>
      <c r="H13" s="41" t="s">
        <v>9</v>
      </c>
      <c r="I13" s="411">
        <v>25960</v>
      </c>
    </row>
    <row r="14" spans="1:9" ht="113.25" customHeight="1" x14ac:dyDescent="0.3">
      <c r="A14" s="41" t="s">
        <v>1355</v>
      </c>
      <c r="B14" s="42"/>
      <c r="C14" s="99" t="s">
        <v>1322</v>
      </c>
      <c r="D14" s="410" t="s">
        <v>1346</v>
      </c>
      <c r="E14" s="41" t="s">
        <v>1323</v>
      </c>
      <c r="F14" s="99">
        <v>132309652</v>
      </c>
      <c r="G14" s="41" t="s">
        <v>1324</v>
      </c>
      <c r="H14" s="41" t="s">
        <v>9</v>
      </c>
      <c r="I14" s="411">
        <v>98397.67</v>
      </c>
    </row>
    <row r="15" spans="1:9" ht="186" customHeight="1" x14ac:dyDescent="0.3">
      <c r="A15" s="41"/>
      <c r="B15" s="42" t="s">
        <v>1354</v>
      </c>
      <c r="C15" s="99" t="s">
        <v>1328</v>
      </c>
      <c r="D15" s="410">
        <v>44607</v>
      </c>
      <c r="E15" s="41" t="s">
        <v>1041</v>
      </c>
      <c r="F15" s="99">
        <v>130771995</v>
      </c>
      <c r="G15" s="41" t="s">
        <v>1329</v>
      </c>
      <c r="H15" s="41" t="s">
        <v>9</v>
      </c>
      <c r="I15" s="411">
        <v>30591.5</v>
      </c>
    </row>
    <row r="16" spans="1:9" ht="132" customHeight="1" x14ac:dyDescent="0.3">
      <c r="A16" s="41"/>
      <c r="B16" s="42" t="s">
        <v>1353</v>
      </c>
      <c r="C16" s="99" t="s">
        <v>1330</v>
      </c>
      <c r="D16" s="410">
        <v>44608</v>
      </c>
      <c r="E16" s="41" t="s">
        <v>1331</v>
      </c>
      <c r="F16" s="99">
        <v>130680142</v>
      </c>
      <c r="G16" s="41" t="s">
        <v>1332</v>
      </c>
      <c r="H16" s="41" t="s">
        <v>9</v>
      </c>
      <c r="I16" s="411">
        <v>23128</v>
      </c>
    </row>
    <row r="17" spans="1:9" ht="125.25" customHeight="1" x14ac:dyDescent="0.3">
      <c r="A17" s="41" t="s">
        <v>1350</v>
      </c>
      <c r="B17" s="42"/>
      <c r="C17" s="41" t="s">
        <v>1325</v>
      </c>
      <c r="D17" s="116">
        <v>44607</v>
      </c>
      <c r="E17" s="41" t="s">
        <v>1326</v>
      </c>
      <c r="F17" s="41">
        <v>131919588</v>
      </c>
      <c r="G17" s="41" t="s">
        <v>1327</v>
      </c>
      <c r="H17" s="41" t="s">
        <v>31</v>
      </c>
      <c r="I17" s="271">
        <v>172502.26</v>
      </c>
    </row>
    <row r="18" spans="1:9" ht="126.75" customHeight="1" x14ac:dyDescent="0.3">
      <c r="A18" s="41" t="s">
        <v>1348</v>
      </c>
      <c r="B18" s="42"/>
      <c r="C18" s="41" t="s">
        <v>1333</v>
      </c>
      <c r="D18" s="116">
        <v>44608</v>
      </c>
      <c r="E18" s="41" t="s">
        <v>1334</v>
      </c>
      <c r="F18" s="41">
        <v>101783397</v>
      </c>
      <c r="G18" s="178" t="s">
        <v>1335</v>
      </c>
      <c r="H18" s="41" t="s">
        <v>31</v>
      </c>
      <c r="I18" s="271">
        <v>297626.68</v>
      </c>
    </row>
    <row r="19" spans="1:9" ht="60" customHeight="1" x14ac:dyDescent="0.3">
      <c r="A19" s="41" t="s">
        <v>1366</v>
      </c>
      <c r="B19" s="42"/>
      <c r="C19" s="178" t="s">
        <v>1367</v>
      </c>
      <c r="D19" s="618" t="s">
        <v>808</v>
      </c>
      <c r="E19" s="178" t="s">
        <v>808</v>
      </c>
      <c r="F19" s="99" t="s">
        <v>808</v>
      </c>
      <c r="G19" s="41" t="s">
        <v>808</v>
      </c>
      <c r="H19" s="41" t="s">
        <v>808</v>
      </c>
      <c r="I19" s="411">
        <v>0</v>
      </c>
    </row>
    <row r="20" spans="1:9" ht="142.5" customHeight="1" x14ac:dyDescent="0.3">
      <c r="A20" s="41"/>
      <c r="B20" s="42" t="s">
        <v>1349</v>
      </c>
      <c r="C20" s="99" t="s">
        <v>1339</v>
      </c>
      <c r="D20" s="410">
        <v>44610</v>
      </c>
      <c r="E20" s="178" t="s">
        <v>1340</v>
      </c>
      <c r="F20" s="99">
        <v>101873965</v>
      </c>
      <c r="G20" s="41" t="s">
        <v>1341</v>
      </c>
      <c r="H20" s="411" t="s">
        <v>31</v>
      </c>
      <c r="I20" s="411">
        <v>138060</v>
      </c>
    </row>
    <row r="21" spans="1:9" ht="129" customHeight="1" x14ac:dyDescent="0.3">
      <c r="A21" s="41" t="s">
        <v>1347</v>
      </c>
      <c r="B21" s="42"/>
      <c r="C21" s="99" t="s">
        <v>1337</v>
      </c>
      <c r="D21" s="410">
        <v>44610</v>
      </c>
      <c r="E21" s="178" t="s">
        <v>1336</v>
      </c>
      <c r="F21" s="99">
        <v>131881467</v>
      </c>
      <c r="G21" s="41" t="s">
        <v>1338</v>
      </c>
      <c r="H21" s="41" t="s">
        <v>9</v>
      </c>
      <c r="I21" s="411">
        <v>51000</v>
      </c>
    </row>
    <row r="22" spans="1:9" ht="177" customHeight="1" x14ac:dyDescent="0.3">
      <c r="A22" s="41"/>
      <c r="B22" s="42" t="s">
        <v>1352</v>
      </c>
      <c r="C22" s="99" t="s">
        <v>1342</v>
      </c>
      <c r="D22" s="410">
        <v>44615</v>
      </c>
      <c r="E22" s="178" t="s">
        <v>813</v>
      </c>
      <c r="F22" s="99">
        <v>132025407</v>
      </c>
      <c r="G22" s="41" t="s">
        <v>1343</v>
      </c>
      <c r="H22" s="41" t="s">
        <v>9</v>
      </c>
      <c r="I22" s="411">
        <v>62835</v>
      </c>
    </row>
    <row r="23" spans="1:9" ht="150" customHeight="1" x14ac:dyDescent="0.3">
      <c r="A23" s="41"/>
      <c r="B23" s="42" t="s">
        <v>1351</v>
      </c>
      <c r="C23" s="99" t="s">
        <v>1344</v>
      </c>
      <c r="D23" s="410">
        <v>44616</v>
      </c>
      <c r="E23" s="178" t="s">
        <v>421</v>
      </c>
      <c r="F23" s="99">
        <v>131155091</v>
      </c>
      <c r="G23" s="41" t="s">
        <v>1345</v>
      </c>
      <c r="H23" s="41" t="s">
        <v>9</v>
      </c>
      <c r="I23" s="411">
        <v>58764</v>
      </c>
    </row>
    <row r="24" spans="1:9" ht="24.6" x14ac:dyDescent="0.3">
      <c r="A24" s="41"/>
      <c r="B24" s="42" t="s">
        <v>1368</v>
      </c>
      <c r="C24" s="99" t="s">
        <v>1369</v>
      </c>
      <c r="D24" s="410" t="s">
        <v>808</v>
      </c>
      <c r="E24" s="410" t="s">
        <v>808</v>
      </c>
      <c r="F24" s="410" t="s">
        <v>808</v>
      </c>
      <c r="G24" s="410" t="s">
        <v>808</v>
      </c>
      <c r="H24" s="410" t="s">
        <v>808</v>
      </c>
      <c r="I24" s="411">
        <v>0</v>
      </c>
    </row>
    <row r="25" spans="1:9" x14ac:dyDescent="0.3">
      <c r="A25" s="119"/>
      <c r="B25" s="119"/>
      <c r="C25" s="119"/>
      <c r="D25" s="119"/>
      <c r="E25" s="119"/>
      <c r="F25" s="119"/>
      <c r="G25" s="915" t="s">
        <v>36</v>
      </c>
      <c r="H25" s="915"/>
      <c r="I25" s="619">
        <f>SUM(I7:I24)</f>
        <v>1138318.97</v>
      </c>
    </row>
    <row r="26" spans="1:9" x14ac:dyDescent="0.3">
      <c r="A26" s="119"/>
      <c r="B26" s="119"/>
      <c r="C26" s="119"/>
      <c r="D26" s="119"/>
      <c r="E26" s="119"/>
      <c r="F26" s="119"/>
      <c r="G26" s="119"/>
      <c r="H26" s="122"/>
      <c r="I26" s="619"/>
    </row>
    <row r="27" spans="1:9" x14ac:dyDescent="0.3">
      <c r="A27" s="119"/>
      <c r="B27" s="119"/>
      <c r="C27" s="119"/>
      <c r="D27" s="119"/>
      <c r="E27" s="119"/>
      <c r="F27" s="119"/>
      <c r="G27" s="119"/>
      <c r="H27" s="122"/>
      <c r="I27" s="619"/>
    </row>
    <row r="28" spans="1:9" x14ac:dyDescent="0.3">
      <c r="A28" s="119"/>
      <c r="B28" s="119"/>
      <c r="C28" s="119"/>
      <c r="D28" s="119"/>
      <c r="E28" s="119"/>
      <c r="F28" s="119"/>
      <c r="G28" s="119"/>
      <c r="H28" s="119"/>
      <c r="I28" s="119"/>
    </row>
    <row r="29" spans="1:9" x14ac:dyDescent="0.3">
      <c r="A29" s="119"/>
      <c r="B29" s="119"/>
      <c r="C29" s="119"/>
      <c r="D29" s="119"/>
      <c r="E29" s="119"/>
      <c r="F29" s="119"/>
      <c r="G29" s="119"/>
      <c r="H29" s="119"/>
      <c r="I29" s="119"/>
    </row>
    <row r="30" spans="1:9" x14ac:dyDescent="0.3">
      <c r="A30" s="859" t="s">
        <v>425</v>
      </c>
      <c r="B30" s="859"/>
      <c r="C30" s="859"/>
      <c r="D30" s="859"/>
      <c r="E30" s="859"/>
      <c r="F30" s="859"/>
      <c r="G30" s="859"/>
      <c r="H30" s="859"/>
      <c r="I30" s="859"/>
    </row>
    <row r="31" spans="1:9" x14ac:dyDescent="0.3">
      <c r="A31" s="911" t="s">
        <v>169</v>
      </c>
      <c r="B31" s="911"/>
      <c r="C31" s="911"/>
      <c r="D31" s="911"/>
      <c r="E31" s="911"/>
      <c r="F31" s="911"/>
      <c r="G31" s="911"/>
      <c r="H31" s="911"/>
      <c r="I31" s="911"/>
    </row>
    <row r="32" spans="1:9" x14ac:dyDescent="0.3">
      <c r="A32" s="119"/>
      <c r="B32" s="119"/>
      <c r="C32" s="119"/>
      <c r="D32" s="119"/>
      <c r="E32" s="119"/>
      <c r="F32" s="119"/>
      <c r="G32" s="119"/>
      <c r="H32" s="119"/>
      <c r="I32" s="119"/>
    </row>
  </sheetData>
  <mergeCells count="7">
    <mergeCell ref="A31:I31"/>
    <mergeCell ref="A1:I1"/>
    <mergeCell ref="A2:I2"/>
    <mergeCell ref="A3:I3"/>
    <mergeCell ref="A4:I4"/>
    <mergeCell ref="A30:I30"/>
    <mergeCell ref="G25:H25"/>
  </mergeCells>
  <pageMargins left="0.86" right="0.33" top="0.75" bottom="0.75" header="0.3" footer="0.3"/>
  <pageSetup paperSize="9" orientation="landscape"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4A0A20-6FD9-4E73-8965-248FB6BD3C74}">
  <dimension ref="A1:N153"/>
  <sheetViews>
    <sheetView topLeftCell="A133" zoomScaleNormal="100" workbookViewId="0">
      <selection activeCell="H42" sqref="H42"/>
    </sheetView>
  </sheetViews>
  <sheetFormatPr baseColWidth="10" defaultRowHeight="14.4" x14ac:dyDescent="0.3"/>
  <cols>
    <col min="1" max="1" width="20.6640625" customWidth="1"/>
    <col min="2" max="2" width="17.109375" customWidth="1"/>
    <col min="3" max="3" width="20.88671875" customWidth="1"/>
    <col min="4" max="4" width="11.88671875" customWidth="1"/>
    <col min="5" max="5" width="33.6640625" customWidth="1"/>
    <col min="6" max="6" width="21.109375" customWidth="1"/>
  </cols>
  <sheetData>
    <row r="1" spans="1:6" x14ac:dyDescent="0.3">
      <c r="A1" t="s">
        <v>121</v>
      </c>
    </row>
    <row r="2" spans="1:6" ht="15.6" x14ac:dyDescent="0.3">
      <c r="A2" s="24"/>
      <c r="B2" s="24"/>
      <c r="C2" s="24"/>
      <c r="D2" s="24"/>
      <c r="E2" s="24"/>
      <c r="F2" s="24"/>
    </row>
    <row r="3" spans="1:6" ht="15.6" x14ac:dyDescent="0.3">
      <c r="A3" s="24"/>
      <c r="B3" s="24"/>
      <c r="C3" s="24"/>
      <c r="D3" s="24"/>
      <c r="E3" s="24"/>
      <c r="F3" s="24"/>
    </row>
    <row r="4" spans="1:6" ht="15.6" x14ac:dyDescent="0.3">
      <c r="A4" s="24"/>
      <c r="B4" s="24"/>
      <c r="C4" s="24"/>
      <c r="D4" s="24"/>
      <c r="E4" s="24"/>
      <c r="F4" s="24"/>
    </row>
    <row r="5" spans="1:6" ht="15.6" x14ac:dyDescent="0.3">
      <c r="A5" s="24"/>
      <c r="B5" s="24"/>
      <c r="C5" s="24"/>
      <c r="D5" s="24"/>
      <c r="E5" s="24"/>
      <c r="F5" s="24"/>
    </row>
    <row r="6" spans="1:6" ht="9.75" customHeight="1" x14ac:dyDescent="0.3">
      <c r="A6" s="24"/>
      <c r="B6" s="24"/>
      <c r="C6" s="24"/>
      <c r="D6" s="24"/>
      <c r="E6" s="24"/>
      <c r="F6" s="24"/>
    </row>
    <row r="7" spans="1:6" ht="30" x14ac:dyDescent="0.7">
      <c r="A7" s="879" t="s">
        <v>71</v>
      </c>
      <c r="B7" s="880"/>
      <c r="C7" s="880"/>
      <c r="D7" s="880"/>
      <c r="E7" s="880"/>
      <c r="F7" s="881"/>
    </row>
    <row r="8" spans="1:6" ht="15.75" customHeight="1" x14ac:dyDescent="0.3">
      <c r="A8" s="882" t="s">
        <v>1370</v>
      </c>
      <c r="B8" s="883"/>
      <c r="C8" s="883"/>
      <c r="D8" s="883"/>
      <c r="E8" s="883"/>
      <c r="F8" s="884"/>
    </row>
    <row r="9" spans="1:6" ht="6" customHeight="1" x14ac:dyDescent="0.3">
      <c r="A9" s="306"/>
      <c r="B9" s="306"/>
      <c r="C9" s="306"/>
      <c r="D9" s="306"/>
      <c r="E9" s="306"/>
      <c r="F9" s="306"/>
    </row>
    <row r="10" spans="1:6" ht="17.25" customHeight="1" x14ac:dyDescent="0.3">
      <c r="A10" s="599" t="s">
        <v>81</v>
      </c>
      <c r="B10" s="16" t="s">
        <v>39</v>
      </c>
      <c r="C10" s="16" t="s">
        <v>5</v>
      </c>
      <c r="D10" s="15" t="s">
        <v>6</v>
      </c>
      <c r="E10" s="16" t="s">
        <v>1015</v>
      </c>
      <c r="F10" s="16" t="s">
        <v>34</v>
      </c>
    </row>
    <row r="11" spans="1:6" ht="69.75" customHeight="1" x14ac:dyDescent="0.3">
      <c r="A11" s="178" t="s">
        <v>1372</v>
      </c>
      <c r="B11" s="10">
        <v>44623</v>
      </c>
      <c r="C11" s="41" t="s">
        <v>1336</v>
      </c>
      <c r="D11" s="9">
        <v>131881467</v>
      </c>
      <c r="E11" s="41" t="s">
        <v>1373</v>
      </c>
      <c r="F11" s="411">
        <v>162250</v>
      </c>
    </row>
    <row r="12" spans="1:6" ht="81" customHeight="1" x14ac:dyDescent="0.3">
      <c r="A12" s="171" t="s">
        <v>1384</v>
      </c>
      <c r="B12" s="10">
        <v>44628</v>
      </c>
      <c r="C12" s="41" t="s">
        <v>1189</v>
      </c>
      <c r="D12" s="230">
        <v>112340641</v>
      </c>
      <c r="E12" s="41" t="s">
        <v>1385</v>
      </c>
      <c r="F12" s="411">
        <v>137912.5</v>
      </c>
    </row>
    <row r="13" spans="1:6" ht="78" customHeight="1" x14ac:dyDescent="0.3">
      <c r="A13" s="171" t="s">
        <v>1387</v>
      </c>
      <c r="B13" s="10">
        <v>44629</v>
      </c>
      <c r="C13" s="41" t="s">
        <v>1388</v>
      </c>
      <c r="D13" s="9">
        <v>131648541</v>
      </c>
      <c r="E13" s="41" t="s">
        <v>1389</v>
      </c>
      <c r="F13" s="411">
        <v>127440</v>
      </c>
    </row>
    <row r="14" spans="1:6" ht="89.25" customHeight="1" x14ac:dyDescent="0.3">
      <c r="A14" s="171" t="s">
        <v>1380</v>
      </c>
      <c r="B14" s="10">
        <v>44629</v>
      </c>
      <c r="C14" s="41" t="s">
        <v>1381</v>
      </c>
      <c r="D14" s="9">
        <v>131254764</v>
      </c>
      <c r="E14" s="41" t="s">
        <v>1382</v>
      </c>
      <c r="F14" s="411">
        <v>87744.8</v>
      </c>
    </row>
    <row r="15" spans="1:6" ht="117" customHeight="1" x14ac:dyDescent="0.3">
      <c r="A15" s="171" t="s">
        <v>1395</v>
      </c>
      <c r="B15" s="10">
        <v>44630</v>
      </c>
      <c r="C15" s="41" t="s">
        <v>1189</v>
      </c>
      <c r="D15" s="9">
        <v>112340641</v>
      </c>
      <c r="E15" s="41" t="s">
        <v>1396</v>
      </c>
      <c r="F15" s="411">
        <v>164492</v>
      </c>
    </row>
    <row r="16" spans="1:6" ht="79.5" customHeight="1" x14ac:dyDescent="0.3">
      <c r="A16" s="171" t="s">
        <v>1398</v>
      </c>
      <c r="B16" s="10">
        <v>44630</v>
      </c>
      <c r="C16" s="41" t="s">
        <v>92</v>
      </c>
      <c r="D16" s="9">
        <v>130297118</v>
      </c>
      <c r="E16" s="41" t="s">
        <v>1399</v>
      </c>
      <c r="F16" s="411">
        <v>163728.54</v>
      </c>
    </row>
    <row r="17" spans="1:12" ht="61.5" customHeight="1" x14ac:dyDescent="0.3">
      <c r="A17" s="178" t="s">
        <v>1401</v>
      </c>
      <c r="B17" s="10">
        <v>44631</v>
      </c>
      <c r="C17" s="41" t="s">
        <v>1402</v>
      </c>
      <c r="D17" s="9">
        <v>131464904</v>
      </c>
      <c r="E17" s="41" t="s">
        <v>1403</v>
      </c>
      <c r="F17" s="271">
        <v>123900</v>
      </c>
    </row>
    <row r="18" spans="1:12" ht="92.25" customHeight="1" x14ac:dyDescent="0.3">
      <c r="A18" s="178" t="s">
        <v>1405</v>
      </c>
      <c r="B18" s="10">
        <v>44635</v>
      </c>
      <c r="C18" s="41" t="s">
        <v>813</v>
      </c>
      <c r="D18" s="9">
        <v>132025407</v>
      </c>
      <c r="E18" s="178" t="s">
        <v>1406</v>
      </c>
      <c r="F18" s="271">
        <v>35046</v>
      </c>
    </row>
    <row r="19" spans="1:12" ht="117.75" customHeight="1" x14ac:dyDescent="0.3">
      <c r="A19" s="178" t="s">
        <v>1408</v>
      </c>
      <c r="B19" s="10">
        <v>44635</v>
      </c>
      <c r="C19" s="178" t="s">
        <v>1254</v>
      </c>
      <c r="D19" s="9">
        <v>131155091</v>
      </c>
      <c r="E19" s="41" t="s">
        <v>1409</v>
      </c>
      <c r="F19" s="411">
        <v>87320</v>
      </c>
    </row>
    <row r="20" spans="1:12" ht="159.75" customHeight="1" x14ac:dyDescent="0.3">
      <c r="A20" s="171" t="s">
        <v>1411</v>
      </c>
      <c r="B20" s="10">
        <v>44636</v>
      </c>
      <c r="C20" s="178" t="s">
        <v>1254</v>
      </c>
      <c r="D20" s="9">
        <v>131155091</v>
      </c>
      <c r="E20" s="41" t="s">
        <v>1412</v>
      </c>
      <c r="F20" s="411">
        <v>31152</v>
      </c>
    </row>
    <row r="21" spans="1:12" ht="154.5" customHeight="1" x14ac:dyDescent="0.3">
      <c r="A21" s="171" t="s">
        <v>1414</v>
      </c>
      <c r="B21" s="10">
        <v>44637</v>
      </c>
      <c r="C21" s="178" t="s">
        <v>1415</v>
      </c>
      <c r="D21" s="9">
        <v>101670584</v>
      </c>
      <c r="E21" s="41" t="s">
        <v>1416</v>
      </c>
      <c r="F21" s="411">
        <v>104765.12</v>
      </c>
    </row>
    <row r="22" spans="1:12" ht="171.75" customHeight="1" x14ac:dyDescent="0.3">
      <c r="A22" s="171" t="s">
        <v>1426</v>
      </c>
      <c r="B22" s="10">
        <v>44641</v>
      </c>
      <c r="C22" s="178" t="s">
        <v>845</v>
      </c>
      <c r="D22" s="9">
        <v>101592941</v>
      </c>
      <c r="E22" s="41" t="s">
        <v>1427</v>
      </c>
      <c r="F22" s="411">
        <v>30385</v>
      </c>
    </row>
    <row r="23" spans="1:12" ht="148.5" customHeight="1" x14ac:dyDescent="0.3">
      <c r="A23" s="171" t="s">
        <v>1429</v>
      </c>
      <c r="B23" s="10">
        <v>44642</v>
      </c>
      <c r="C23" s="178" t="s">
        <v>1430</v>
      </c>
      <c r="D23" s="9">
        <v>131219632</v>
      </c>
      <c r="E23" s="41" t="s">
        <v>1431</v>
      </c>
      <c r="F23" s="411">
        <v>123900</v>
      </c>
    </row>
    <row r="24" spans="1:12" ht="77.25" customHeight="1" x14ac:dyDescent="0.3">
      <c r="A24" s="171" t="s">
        <v>1518</v>
      </c>
      <c r="B24" s="10">
        <v>44643</v>
      </c>
      <c r="C24" s="178" t="s">
        <v>1464</v>
      </c>
      <c r="D24" s="9">
        <v>101779268</v>
      </c>
      <c r="E24" s="41" t="s">
        <v>1519</v>
      </c>
      <c r="F24" s="411">
        <v>6372</v>
      </c>
    </row>
    <row r="25" spans="1:12" ht="100.5" customHeight="1" x14ac:dyDescent="0.3">
      <c r="A25" s="171" t="s">
        <v>1438</v>
      </c>
      <c r="B25" s="10">
        <v>44650</v>
      </c>
      <c r="C25" s="178" t="s">
        <v>1520</v>
      </c>
      <c r="D25" s="9">
        <v>131247547</v>
      </c>
      <c r="E25" s="41" t="s">
        <v>1440</v>
      </c>
      <c r="F25" s="411">
        <v>51119.96</v>
      </c>
    </row>
    <row r="26" spans="1:12" ht="60" customHeight="1" x14ac:dyDescent="0.3">
      <c r="A26" s="171" t="s">
        <v>1441</v>
      </c>
      <c r="B26" s="10">
        <v>44651</v>
      </c>
      <c r="C26" s="178" t="s">
        <v>1290</v>
      </c>
      <c r="D26" s="9">
        <v>131551882</v>
      </c>
      <c r="E26" s="41" t="s">
        <v>1442</v>
      </c>
      <c r="F26" s="411">
        <v>66859.98</v>
      </c>
      <c r="L26" s="646"/>
    </row>
    <row r="27" spans="1:12" ht="75" customHeight="1" x14ac:dyDescent="0.3">
      <c r="A27" s="171" t="s">
        <v>1443</v>
      </c>
      <c r="B27" s="10">
        <v>44651</v>
      </c>
      <c r="C27" s="178" t="s">
        <v>1444</v>
      </c>
      <c r="D27" s="9">
        <v>131131271</v>
      </c>
      <c r="E27" s="41" t="s">
        <v>1445</v>
      </c>
      <c r="F27" s="411">
        <v>56050</v>
      </c>
      <c r="L27" s="647"/>
    </row>
    <row r="28" spans="1:12" ht="78.75" customHeight="1" x14ac:dyDescent="0.3">
      <c r="A28" s="171" t="s">
        <v>1446</v>
      </c>
      <c r="B28" s="10">
        <v>44651</v>
      </c>
      <c r="C28" s="178" t="s">
        <v>1448</v>
      </c>
      <c r="D28" s="9">
        <v>131989381</v>
      </c>
      <c r="E28" s="41" t="s">
        <v>1447</v>
      </c>
      <c r="F28" s="411">
        <v>29500</v>
      </c>
    </row>
    <row r="29" spans="1:12" ht="121.5" customHeight="1" x14ac:dyDescent="0.3">
      <c r="A29" s="171" t="s">
        <v>1457</v>
      </c>
      <c r="B29" s="10">
        <v>44651</v>
      </c>
      <c r="C29" s="178" t="s">
        <v>304</v>
      </c>
      <c r="D29" s="9">
        <v>130000549</v>
      </c>
      <c r="E29" s="41" t="s">
        <v>1458</v>
      </c>
      <c r="F29" s="411">
        <v>54929</v>
      </c>
    </row>
    <row r="30" spans="1:12" ht="20.25" customHeight="1" x14ac:dyDescent="0.3">
      <c r="A30" s="24"/>
      <c r="B30" s="24"/>
      <c r="C30" s="24"/>
      <c r="D30" s="24"/>
      <c r="E30" s="136" t="s">
        <v>36</v>
      </c>
      <c r="F30" s="648">
        <f>SUM(F11:F29)</f>
        <v>1644866.9</v>
      </c>
    </row>
    <row r="31" spans="1:12" ht="18" x14ac:dyDescent="0.35">
      <c r="A31" s="24"/>
      <c r="B31" s="24"/>
      <c r="C31" s="24"/>
      <c r="D31" s="24"/>
      <c r="E31" s="362"/>
      <c r="F31" s="323"/>
    </row>
    <row r="32" spans="1:12" ht="18" x14ac:dyDescent="0.35">
      <c r="A32" s="24"/>
      <c r="B32" s="24"/>
      <c r="C32" s="24"/>
      <c r="D32" s="24"/>
      <c r="E32" s="362"/>
      <c r="F32" s="323"/>
    </row>
    <row r="33" spans="1:6" ht="18" x14ac:dyDescent="0.35">
      <c r="A33" s="24"/>
      <c r="B33" s="24"/>
      <c r="C33" s="24"/>
      <c r="D33" s="24"/>
      <c r="E33" s="362"/>
      <c r="F33" s="323"/>
    </row>
    <row r="34" spans="1:6" ht="18" x14ac:dyDescent="0.35">
      <c r="A34" s="24"/>
      <c r="B34" s="24"/>
      <c r="C34" s="24"/>
      <c r="D34" s="24"/>
      <c r="E34" s="362"/>
      <c r="F34" s="323"/>
    </row>
    <row r="35" spans="1:6" ht="18" x14ac:dyDescent="0.35">
      <c r="A35" s="24"/>
      <c r="B35" s="24"/>
      <c r="C35" s="24"/>
      <c r="D35" s="24"/>
      <c r="E35" s="362"/>
      <c r="F35" s="323"/>
    </row>
    <row r="36" spans="1:6" ht="18" x14ac:dyDescent="0.35">
      <c r="A36" s="24"/>
      <c r="B36" s="24"/>
      <c r="C36" s="24"/>
      <c r="D36" s="24"/>
      <c r="E36" s="362"/>
      <c r="F36" s="323"/>
    </row>
    <row r="37" spans="1:6" ht="15.6" x14ac:dyDescent="0.3">
      <c r="A37" s="836" t="s">
        <v>425</v>
      </c>
      <c r="B37" s="836"/>
      <c r="C37" s="836"/>
      <c r="D37" s="836"/>
      <c r="E37" s="836"/>
      <c r="F37" s="836"/>
    </row>
    <row r="38" spans="1:6" ht="15.6" x14ac:dyDescent="0.3">
      <c r="A38" s="837" t="s">
        <v>169</v>
      </c>
      <c r="B38" s="837"/>
      <c r="C38" s="837"/>
      <c r="D38" s="837"/>
      <c r="E38" s="837"/>
      <c r="F38" s="837"/>
    </row>
    <row r="42" spans="1:6" ht="15.6" x14ac:dyDescent="0.3">
      <c r="A42" s="837"/>
      <c r="B42" s="837"/>
      <c r="C42" s="837"/>
      <c r="D42" s="837"/>
      <c r="E42" s="837"/>
      <c r="F42" s="837"/>
    </row>
    <row r="43" spans="1:6" ht="15.6" x14ac:dyDescent="0.3">
      <c r="A43" s="324"/>
      <c r="B43" s="324"/>
      <c r="C43" s="324"/>
      <c r="D43" s="324"/>
      <c r="E43" s="324"/>
      <c r="F43" s="324"/>
    </row>
    <row r="44" spans="1:6" ht="15.6" x14ac:dyDescent="0.3">
      <c r="A44" s="324"/>
      <c r="B44" s="324"/>
      <c r="C44" s="324"/>
      <c r="D44" s="324"/>
      <c r="E44" s="324"/>
      <c r="F44" s="324"/>
    </row>
    <row r="45" spans="1:6" ht="15.6" x14ac:dyDescent="0.3">
      <c r="A45" s="324"/>
      <c r="B45" s="324"/>
      <c r="C45" s="324"/>
      <c r="D45" s="324"/>
      <c r="E45" s="324"/>
      <c r="F45" s="324"/>
    </row>
    <row r="46" spans="1:6" ht="15.6" x14ac:dyDescent="0.3">
      <c r="A46" s="324"/>
      <c r="B46" s="324"/>
      <c r="C46" s="324"/>
      <c r="D46" s="324"/>
      <c r="E46" s="324"/>
      <c r="F46" s="324"/>
    </row>
    <row r="47" spans="1:6" ht="15.6" x14ac:dyDescent="0.3">
      <c r="A47" s="324"/>
      <c r="B47" s="324"/>
      <c r="C47" s="324"/>
      <c r="D47" s="324"/>
      <c r="E47" s="324"/>
      <c r="F47" s="324"/>
    </row>
    <row r="48" spans="1:6" ht="6.75" customHeight="1" thickBot="1" x14ac:dyDescent="0.35">
      <c r="A48" s="24"/>
      <c r="B48" s="24"/>
      <c r="C48" s="24"/>
      <c r="D48" s="24"/>
      <c r="E48" s="24"/>
      <c r="F48" s="24"/>
    </row>
    <row r="49" spans="1:14" ht="30" x14ac:dyDescent="0.7">
      <c r="A49" s="885" t="s">
        <v>915</v>
      </c>
      <c r="B49" s="886"/>
      <c r="C49" s="886"/>
      <c r="D49" s="886"/>
      <c r="E49" s="886"/>
      <c r="F49" s="887"/>
    </row>
    <row r="50" spans="1:14" ht="15.75" customHeight="1" x14ac:dyDescent="0.3">
      <c r="A50" s="888" t="s">
        <v>1370</v>
      </c>
      <c r="B50" s="889"/>
      <c r="C50" s="889"/>
      <c r="D50" s="889"/>
      <c r="E50" s="889"/>
      <c r="F50" s="890"/>
    </row>
    <row r="51" spans="1:14" ht="9.75" customHeight="1" x14ac:dyDescent="0.3">
      <c r="A51" s="342"/>
      <c r="B51" s="306"/>
      <c r="C51" s="306"/>
      <c r="D51" s="306"/>
      <c r="E51" s="306"/>
      <c r="F51" s="343"/>
    </row>
    <row r="52" spans="1:14" ht="21.75" customHeight="1" thickBot="1" x14ac:dyDescent="0.35">
      <c r="A52" s="590" t="s">
        <v>81</v>
      </c>
      <c r="B52" s="587" t="s">
        <v>39</v>
      </c>
      <c r="C52" s="587" t="s">
        <v>5</v>
      </c>
      <c r="D52" s="588" t="s">
        <v>6</v>
      </c>
      <c r="E52" s="588" t="s">
        <v>1015</v>
      </c>
      <c r="F52" s="591" t="s">
        <v>34</v>
      </c>
    </row>
    <row r="53" spans="1:14" ht="73.2" thickBot="1" x14ac:dyDescent="0.35">
      <c r="A53" s="652" t="s">
        <v>1391</v>
      </c>
      <c r="B53" s="593">
        <v>44630</v>
      </c>
      <c r="C53" s="96" t="s">
        <v>1392</v>
      </c>
      <c r="D53" s="514">
        <v>101887575</v>
      </c>
      <c r="E53" s="96" t="s">
        <v>1393</v>
      </c>
      <c r="F53" s="653">
        <v>99002</v>
      </c>
      <c r="I53" s="650"/>
      <c r="J53" s="234"/>
      <c r="K53" s="106"/>
      <c r="L53" s="205"/>
      <c r="M53" s="106"/>
      <c r="N53" s="651"/>
    </row>
    <row r="54" spans="1:14" ht="114" customHeight="1" thickBot="1" x14ac:dyDescent="0.35">
      <c r="A54" s="650" t="s">
        <v>1433</v>
      </c>
      <c r="B54" s="234">
        <v>44643</v>
      </c>
      <c r="C54" s="168" t="s">
        <v>1434</v>
      </c>
      <c r="D54" s="205">
        <v>131453058</v>
      </c>
      <c r="E54" s="660" t="s">
        <v>1435</v>
      </c>
      <c r="F54" s="651">
        <v>171100</v>
      </c>
    </row>
    <row r="55" spans="1:14" ht="139.5" customHeight="1" x14ac:dyDescent="0.3">
      <c r="A55" s="652" t="s">
        <v>1521</v>
      </c>
      <c r="B55" s="593">
        <v>44627</v>
      </c>
      <c r="C55" s="96" t="s">
        <v>967</v>
      </c>
      <c r="D55" s="514">
        <v>130247153</v>
      </c>
      <c r="E55" s="96" t="s">
        <v>1378</v>
      </c>
      <c r="F55" s="653">
        <v>133790.76</v>
      </c>
    </row>
    <row r="56" spans="1:14" s="640" customFormat="1" ht="106.5" customHeight="1" x14ac:dyDescent="0.3">
      <c r="A56" s="654" t="s">
        <v>1375</v>
      </c>
      <c r="B56" s="10">
        <v>44628</v>
      </c>
      <c r="C56" s="41" t="s">
        <v>858</v>
      </c>
      <c r="D56" s="11">
        <v>132214331</v>
      </c>
      <c r="E56" s="41" t="s">
        <v>1376</v>
      </c>
      <c r="F56" s="655">
        <v>164882.57999999999</v>
      </c>
      <c r="G56"/>
      <c r="H56"/>
      <c r="I56"/>
      <c r="J56"/>
      <c r="K56"/>
    </row>
    <row r="57" spans="1:14" s="405" customFormat="1" ht="96" customHeight="1" thickBot="1" x14ac:dyDescent="0.35">
      <c r="A57" s="650" t="s">
        <v>1449</v>
      </c>
      <c r="B57" s="234">
        <v>44650</v>
      </c>
      <c r="C57" s="106" t="s">
        <v>332</v>
      </c>
      <c r="D57" s="205">
        <v>101893931</v>
      </c>
      <c r="E57" s="106" t="s">
        <v>1450</v>
      </c>
      <c r="F57" s="651">
        <v>207334.54</v>
      </c>
      <c r="G57"/>
      <c r="H57"/>
      <c r="I57"/>
      <c r="J57"/>
      <c r="K57"/>
    </row>
    <row r="58" spans="1:14" ht="21" customHeight="1" x14ac:dyDescent="0.35">
      <c r="A58" s="251"/>
      <c r="B58" s="251"/>
      <c r="C58" s="251"/>
      <c r="D58" s="251"/>
      <c r="E58" s="136" t="s">
        <v>36</v>
      </c>
      <c r="F58" s="14">
        <f>SUM(F53:F57)</f>
        <v>776109.88</v>
      </c>
    </row>
    <row r="59" spans="1:14" ht="17.25" customHeight="1" x14ac:dyDescent="0.35">
      <c r="A59" s="361"/>
      <c r="B59" s="361"/>
      <c r="C59" s="361"/>
      <c r="D59" s="361"/>
      <c r="E59" s="362"/>
      <c r="F59" s="363"/>
    </row>
    <row r="60" spans="1:14" ht="15" customHeight="1" x14ac:dyDescent="0.35">
      <c r="A60" s="361"/>
      <c r="B60" s="361"/>
      <c r="C60" s="361"/>
      <c r="D60" s="361"/>
      <c r="E60" s="362"/>
      <c r="F60" s="363"/>
    </row>
    <row r="61" spans="1:14" ht="15.75" customHeight="1" x14ac:dyDescent="0.3">
      <c r="A61" s="121" t="s">
        <v>1523</v>
      </c>
      <c r="B61" s="121"/>
      <c r="C61" s="121"/>
      <c r="D61" s="121"/>
      <c r="E61" s="137"/>
      <c r="F61" s="2"/>
      <c r="G61" s="119"/>
    </row>
    <row r="62" spans="1:14" x14ac:dyDescent="0.3">
      <c r="A62" s="121" t="s">
        <v>1522</v>
      </c>
      <c r="B62" s="121"/>
      <c r="C62" s="121"/>
      <c r="D62" s="121"/>
      <c r="E62" s="137"/>
      <c r="F62" s="2"/>
      <c r="G62" s="119"/>
    </row>
    <row r="63" spans="1:14" x14ac:dyDescent="0.3">
      <c r="A63" s="121" t="s">
        <v>1524</v>
      </c>
      <c r="B63" s="121"/>
      <c r="C63" s="121"/>
      <c r="D63" s="121"/>
      <c r="E63" s="137"/>
      <c r="F63" s="2"/>
      <c r="G63" s="119"/>
    </row>
    <row r="64" spans="1:14" x14ac:dyDescent="0.3">
      <c r="A64" s="121"/>
      <c r="B64" s="121"/>
      <c r="C64" s="121"/>
      <c r="D64" s="121"/>
      <c r="E64" s="137"/>
      <c r="F64" s="2"/>
      <c r="G64" s="119"/>
    </row>
    <row r="65" spans="1:7" x14ac:dyDescent="0.3">
      <c r="A65" s="13"/>
      <c r="B65" s="13"/>
      <c r="C65" s="13"/>
      <c r="D65" s="13"/>
      <c r="E65" s="210"/>
      <c r="F65" s="193"/>
    </row>
    <row r="66" spans="1:7" ht="15.6" x14ac:dyDescent="0.3">
      <c r="A66" s="836" t="s">
        <v>373</v>
      </c>
      <c r="B66" s="836"/>
      <c r="C66" s="836"/>
      <c r="D66" s="836"/>
      <c r="E66" s="836"/>
      <c r="F66" s="836"/>
      <c r="G66" s="45"/>
    </row>
    <row r="67" spans="1:7" ht="15.6" x14ac:dyDescent="0.3">
      <c r="A67" s="837" t="s">
        <v>169</v>
      </c>
      <c r="B67" s="837"/>
      <c r="C67" s="837"/>
      <c r="D67" s="837"/>
      <c r="E67" s="837"/>
      <c r="F67" s="837"/>
    </row>
    <row r="68" spans="1:7" ht="15.6" x14ac:dyDescent="0.3">
      <c r="A68" s="324"/>
      <c r="B68" s="324"/>
      <c r="C68" s="324"/>
      <c r="D68" s="324"/>
      <c r="E68" s="324"/>
      <c r="F68" s="324"/>
    </row>
    <row r="69" spans="1:7" ht="17.25" customHeight="1" x14ac:dyDescent="0.3">
      <c r="A69" s="324"/>
      <c r="B69" s="324"/>
      <c r="C69" s="324"/>
      <c r="D69" s="324"/>
      <c r="E69" s="324"/>
      <c r="F69" s="324"/>
    </row>
    <row r="70" spans="1:7" ht="18.75" customHeight="1" x14ac:dyDescent="0.3">
      <c r="A70" s="324"/>
      <c r="B70" s="324"/>
      <c r="C70" s="324"/>
      <c r="D70" s="324"/>
      <c r="E70" s="324"/>
      <c r="F70" s="324"/>
    </row>
    <row r="71" spans="1:7" ht="15" customHeight="1" x14ac:dyDescent="0.3">
      <c r="A71" s="123"/>
      <c r="B71" s="123"/>
      <c r="C71" s="123"/>
      <c r="D71" s="123"/>
      <c r="E71" s="123"/>
      <c r="F71" s="123"/>
    </row>
    <row r="72" spans="1:7" ht="20.25" customHeight="1" x14ac:dyDescent="0.3">
      <c r="A72" s="123"/>
      <c r="B72" s="123"/>
      <c r="C72" s="123"/>
      <c r="D72" s="123"/>
      <c r="E72" s="123"/>
      <c r="F72" s="123"/>
    </row>
    <row r="73" spans="1:7" ht="19.5" customHeight="1" x14ac:dyDescent="0.3">
      <c r="A73" s="123"/>
      <c r="B73" s="123"/>
      <c r="C73" s="123"/>
      <c r="D73" s="123"/>
      <c r="E73" s="123"/>
      <c r="F73" s="123"/>
    </row>
    <row r="74" spans="1:7" ht="19.5" customHeight="1" x14ac:dyDescent="0.3">
      <c r="A74" s="123"/>
      <c r="B74" s="123"/>
      <c r="C74" s="123"/>
      <c r="D74" s="123"/>
      <c r="E74" s="123"/>
      <c r="F74" s="123"/>
    </row>
    <row r="75" spans="1:7" ht="15" customHeight="1" x14ac:dyDescent="0.3">
      <c r="A75" s="119"/>
      <c r="B75" s="119"/>
      <c r="C75" s="119"/>
      <c r="D75" s="119"/>
      <c r="E75" s="119"/>
      <c r="F75" s="119"/>
    </row>
    <row r="76" spans="1:7" ht="33.75" customHeight="1" x14ac:dyDescent="0.7">
      <c r="A76" s="906" t="s">
        <v>1017</v>
      </c>
      <c r="B76" s="907"/>
      <c r="C76" s="907"/>
      <c r="D76" s="907"/>
      <c r="E76" s="907"/>
      <c r="F76" s="907"/>
    </row>
    <row r="77" spans="1:7" ht="16.5" customHeight="1" x14ac:dyDescent="0.3">
      <c r="A77" s="882" t="s">
        <v>1370</v>
      </c>
      <c r="B77" s="883"/>
      <c r="C77" s="883"/>
      <c r="D77" s="883"/>
      <c r="E77" s="883"/>
      <c r="F77" s="884"/>
    </row>
    <row r="78" spans="1:7" ht="7.5" customHeight="1" x14ac:dyDescent="0.3">
      <c r="A78" s="366"/>
      <c r="B78" s="366"/>
      <c r="C78" s="366"/>
      <c r="D78" s="366"/>
      <c r="E78" s="366"/>
      <c r="F78" s="366"/>
    </row>
    <row r="79" spans="1:7" ht="21.75" customHeight="1" thickBot="1" x14ac:dyDescent="0.35">
      <c r="A79" s="600" t="s">
        <v>81</v>
      </c>
      <c r="B79" s="587" t="s">
        <v>39</v>
      </c>
      <c r="C79" s="587" t="s">
        <v>5</v>
      </c>
      <c r="D79" s="588" t="s">
        <v>6</v>
      </c>
      <c r="E79" s="587" t="s">
        <v>1015</v>
      </c>
      <c r="F79" s="587" t="s">
        <v>34</v>
      </c>
    </row>
    <row r="80" spans="1:7" ht="102.75" customHeight="1" x14ac:dyDescent="0.3">
      <c r="A80" s="652" t="s">
        <v>1436</v>
      </c>
      <c r="B80" s="593">
        <v>44638</v>
      </c>
      <c r="C80" s="408" t="s">
        <v>1423</v>
      </c>
      <c r="D80" s="514">
        <v>132155882</v>
      </c>
      <c r="E80" s="96" t="s">
        <v>1424</v>
      </c>
      <c r="F80" s="653">
        <v>354000</v>
      </c>
    </row>
    <row r="81" spans="1:6" ht="96.6" x14ac:dyDescent="0.3">
      <c r="A81" s="654" t="s">
        <v>1418</v>
      </c>
      <c r="B81" s="10">
        <v>44638</v>
      </c>
      <c r="C81" s="178" t="s">
        <v>1419</v>
      </c>
      <c r="D81" s="11">
        <v>103031692</v>
      </c>
      <c r="E81" s="41" t="s">
        <v>1525</v>
      </c>
      <c r="F81" s="655">
        <v>1475000</v>
      </c>
    </row>
    <row r="82" spans="1:6" ht="89.25" customHeight="1" thickBot="1" x14ac:dyDescent="0.35">
      <c r="A82" s="650" t="s">
        <v>1526</v>
      </c>
      <c r="B82" s="234">
        <v>44644</v>
      </c>
      <c r="C82" s="110" t="s">
        <v>1527</v>
      </c>
      <c r="D82" s="205">
        <v>131293611</v>
      </c>
      <c r="E82" s="106" t="s">
        <v>1528</v>
      </c>
      <c r="F82" s="651">
        <v>354000</v>
      </c>
    </row>
    <row r="83" spans="1:6" ht="18" x14ac:dyDescent="0.35">
      <c r="A83" s="361"/>
      <c r="B83" s="361"/>
      <c r="C83" s="361"/>
      <c r="D83" s="361"/>
      <c r="E83" s="602" t="s">
        <v>36</v>
      </c>
      <c r="F83" s="67">
        <f>SUM(F80:F80)</f>
        <v>354000</v>
      </c>
    </row>
    <row r="84" spans="1:6" ht="18" x14ac:dyDescent="0.35">
      <c r="A84" s="361"/>
      <c r="B84" s="361"/>
      <c r="C84" s="361"/>
      <c r="D84" s="361"/>
      <c r="E84" s="364"/>
      <c r="F84" s="363"/>
    </row>
    <row r="85" spans="1:6" ht="18" x14ac:dyDescent="0.35">
      <c r="A85" s="361"/>
      <c r="B85" s="361"/>
      <c r="C85" s="361"/>
      <c r="D85" s="361"/>
      <c r="E85" s="364"/>
      <c r="F85" s="363"/>
    </row>
    <row r="86" spans="1:6" ht="18" x14ac:dyDescent="0.35">
      <c r="A86" s="361"/>
      <c r="B86" s="361"/>
      <c r="C86" s="361"/>
      <c r="D86" s="361"/>
      <c r="E86" s="361"/>
      <c r="F86" s="361"/>
    </row>
    <row r="87" spans="1:6" ht="15.6" x14ac:dyDescent="0.3">
      <c r="A87" s="836" t="s">
        <v>373</v>
      </c>
      <c r="B87" s="836"/>
      <c r="C87" s="836"/>
      <c r="D87" s="836"/>
      <c r="E87" s="836"/>
      <c r="F87" s="836"/>
    </row>
    <row r="88" spans="1:6" ht="15.6" x14ac:dyDescent="0.3">
      <c r="A88" s="837" t="s">
        <v>169</v>
      </c>
      <c r="B88" s="837"/>
      <c r="C88" s="837"/>
      <c r="D88" s="837"/>
      <c r="E88" s="837"/>
      <c r="F88" s="837"/>
    </row>
    <row r="89" spans="1:6" ht="18" x14ac:dyDescent="0.35">
      <c r="A89" s="361"/>
      <c r="B89" s="361"/>
      <c r="C89" s="361"/>
      <c r="D89" s="361"/>
      <c r="E89" s="361"/>
      <c r="F89" s="361"/>
    </row>
    <row r="90" spans="1:6" ht="18" x14ac:dyDescent="0.35">
      <c r="A90" s="361"/>
      <c r="B90" s="361"/>
      <c r="C90" s="361"/>
      <c r="D90" s="361"/>
      <c r="E90" s="361"/>
      <c r="F90" s="361"/>
    </row>
    <row r="91" spans="1:6" ht="18" x14ac:dyDescent="0.35">
      <c r="A91" s="361"/>
      <c r="B91" s="361"/>
      <c r="C91" s="361"/>
      <c r="D91" s="361"/>
      <c r="E91" s="361"/>
      <c r="F91" s="361"/>
    </row>
    <row r="92" spans="1:6" ht="15.6" x14ac:dyDescent="0.3">
      <c r="A92" s="24"/>
      <c r="B92" s="24"/>
      <c r="C92" s="24"/>
      <c r="D92" s="24"/>
      <c r="E92" s="24"/>
      <c r="F92" s="24"/>
    </row>
    <row r="93" spans="1:6" ht="13.5" customHeight="1" x14ac:dyDescent="0.35">
      <c r="A93" s="365"/>
      <c r="B93" s="365"/>
      <c r="C93" s="365"/>
      <c r="D93" s="365"/>
      <c r="E93" s="365"/>
      <c r="F93" s="365"/>
    </row>
    <row r="94" spans="1:6" ht="13.5" customHeight="1" x14ac:dyDescent="0.35">
      <c r="A94" s="365"/>
      <c r="B94" s="365"/>
      <c r="C94" s="365"/>
      <c r="D94" s="365"/>
      <c r="E94" s="365"/>
      <c r="F94" s="365"/>
    </row>
    <row r="95" spans="1:6" ht="12" customHeight="1" x14ac:dyDescent="0.35">
      <c r="A95" s="365"/>
      <c r="B95" s="365"/>
      <c r="C95" s="365"/>
      <c r="D95" s="365"/>
      <c r="E95" s="365"/>
      <c r="F95" s="365"/>
    </row>
    <row r="96" spans="1:6" ht="13.5" customHeight="1" x14ac:dyDescent="0.35">
      <c r="A96" s="365"/>
      <c r="B96" s="365"/>
      <c r="C96" s="365"/>
      <c r="D96" s="365"/>
      <c r="E96" s="365"/>
      <c r="F96" s="365"/>
    </row>
    <row r="97" spans="1:6" ht="11.25" customHeight="1" x14ac:dyDescent="0.35">
      <c r="A97" s="361"/>
      <c r="B97" s="361"/>
      <c r="C97" s="361"/>
      <c r="D97" s="361"/>
      <c r="E97" s="361"/>
      <c r="F97" s="361"/>
    </row>
    <row r="98" spans="1:6" ht="30" x14ac:dyDescent="0.7">
      <c r="A98" s="879" t="s">
        <v>1016</v>
      </c>
      <c r="B98" s="880"/>
      <c r="C98" s="880"/>
      <c r="D98" s="880"/>
      <c r="E98" s="880"/>
      <c r="F98" s="880"/>
    </row>
    <row r="99" spans="1:6" ht="15" customHeight="1" x14ac:dyDescent="0.3">
      <c r="A99" s="882" t="s">
        <v>1370</v>
      </c>
      <c r="B99" s="883"/>
      <c r="C99" s="883"/>
      <c r="D99" s="883"/>
      <c r="E99" s="883"/>
      <c r="F99" s="884"/>
    </row>
    <row r="100" spans="1:6" ht="9.75" customHeight="1" x14ac:dyDescent="0.3">
      <c r="A100" s="366"/>
      <c r="B100" s="366"/>
      <c r="C100" s="366"/>
      <c r="D100" s="366"/>
      <c r="E100" s="366"/>
      <c r="F100" s="366"/>
    </row>
    <row r="101" spans="1:6" ht="17.25" customHeight="1" x14ac:dyDescent="0.3">
      <c r="A101" s="586" t="s">
        <v>81</v>
      </c>
      <c r="B101" s="587" t="s">
        <v>39</v>
      </c>
      <c r="C101" s="587" t="s">
        <v>5</v>
      </c>
      <c r="D101" s="588" t="s">
        <v>6</v>
      </c>
      <c r="E101" s="588" t="s">
        <v>1015</v>
      </c>
      <c r="F101" s="587" t="s">
        <v>34</v>
      </c>
    </row>
    <row r="102" spans="1:6" ht="21" customHeight="1" x14ac:dyDescent="0.3">
      <c r="A102" s="99"/>
      <c r="B102" s="641"/>
      <c r="C102" s="178"/>
      <c r="D102" s="500"/>
      <c r="E102" s="41"/>
      <c r="F102" s="411"/>
    </row>
    <row r="103" spans="1:6" ht="18" x14ac:dyDescent="0.35">
      <c r="A103" s="361"/>
      <c r="B103" s="361"/>
      <c r="C103" s="361"/>
      <c r="D103" s="361"/>
      <c r="E103" s="322" t="s">
        <v>36</v>
      </c>
      <c r="F103" s="67">
        <f>SUM(F102)</f>
        <v>0</v>
      </c>
    </row>
    <row r="104" spans="1:6" ht="18" x14ac:dyDescent="0.35">
      <c r="A104" s="835"/>
      <c r="B104" s="835"/>
      <c r="C104" s="835"/>
      <c r="D104" s="835"/>
      <c r="E104" s="835"/>
      <c r="F104" s="835"/>
    </row>
    <row r="105" spans="1:6" ht="18" x14ac:dyDescent="0.35">
      <c r="A105" s="830"/>
      <c r="B105" s="830"/>
      <c r="C105" s="830"/>
      <c r="D105" s="830"/>
      <c r="E105" s="830"/>
      <c r="F105" s="830"/>
    </row>
    <row r="106" spans="1:6" ht="18" x14ac:dyDescent="0.35">
      <c r="A106" s="361"/>
      <c r="B106" s="361"/>
      <c r="C106" s="361"/>
      <c r="D106" s="361"/>
      <c r="E106" s="361"/>
      <c r="F106" s="361"/>
    </row>
    <row r="107" spans="1:6" ht="15.6" x14ac:dyDescent="0.3">
      <c r="A107" s="836" t="s">
        <v>373</v>
      </c>
      <c r="B107" s="836"/>
      <c r="C107" s="836"/>
      <c r="D107" s="836"/>
      <c r="E107" s="836"/>
      <c r="F107" s="836"/>
    </row>
    <row r="108" spans="1:6" ht="15.6" x14ac:dyDescent="0.3">
      <c r="A108" s="837" t="s">
        <v>169</v>
      </c>
      <c r="B108" s="837"/>
      <c r="C108" s="837"/>
      <c r="D108" s="837"/>
      <c r="E108" s="837"/>
      <c r="F108" s="837"/>
    </row>
    <row r="109" spans="1:6" ht="18" x14ac:dyDescent="0.35">
      <c r="A109" s="426"/>
      <c r="B109" s="426"/>
      <c r="C109" s="426"/>
      <c r="D109" s="426"/>
      <c r="E109" s="426"/>
      <c r="F109" s="426"/>
    </row>
    <row r="110" spans="1:6" ht="18" x14ac:dyDescent="0.35">
      <c r="A110" s="426"/>
      <c r="B110" s="426"/>
      <c r="C110" s="426"/>
      <c r="D110" s="426"/>
      <c r="E110" s="426"/>
      <c r="F110" s="426"/>
    </row>
    <row r="111" spans="1:6" ht="18" x14ac:dyDescent="0.35">
      <c r="A111" s="361"/>
      <c r="B111" s="361"/>
      <c r="C111" s="361"/>
      <c r="D111" s="361"/>
      <c r="E111" s="361"/>
      <c r="F111" s="361"/>
    </row>
    <row r="112" spans="1:6" ht="18" customHeight="1" x14ac:dyDescent="0.35">
      <c r="A112" s="365"/>
      <c r="B112" s="365"/>
      <c r="C112" s="365"/>
      <c r="D112" s="365"/>
      <c r="E112" s="365"/>
      <c r="F112" s="365"/>
    </row>
    <row r="113" spans="1:6" ht="13.5" customHeight="1" x14ac:dyDescent="0.35">
      <c r="A113" s="365"/>
      <c r="B113" s="365"/>
      <c r="C113" s="365"/>
      <c r="D113" s="365"/>
      <c r="E113" s="365"/>
      <c r="F113" s="365"/>
    </row>
    <row r="114" spans="1:6" ht="18.75" customHeight="1" x14ac:dyDescent="0.35">
      <c r="A114" s="365"/>
      <c r="B114" s="365"/>
      <c r="C114" s="365"/>
      <c r="D114" s="365"/>
      <c r="E114" s="365"/>
      <c r="F114" s="365"/>
    </row>
    <row r="115" spans="1:6" ht="17.25" customHeight="1" x14ac:dyDescent="0.35">
      <c r="A115" s="361"/>
      <c r="B115" s="361"/>
      <c r="C115" s="361"/>
      <c r="D115" s="361"/>
      <c r="E115" s="361"/>
      <c r="F115" s="361"/>
    </row>
    <row r="116" spans="1:6" ht="34.200000000000003" x14ac:dyDescent="0.8">
      <c r="A116" s="892" t="s">
        <v>1014</v>
      </c>
      <c r="B116" s="893"/>
      <c r="C116" s="893"/>
      <c r="D116" s="893"/>
      <c r="E116" s="893"/>
      <c r="F116" s="893"/>
    </row>
    <row r="117" spans="1:6" ht="17.399999999999999" x14ac:dyDescent="0.3">
      <c r="A117" s="882" t="s">
        <v>1370</v>
      </c>
      <c r="B117" s="883"/>
      <c r="C117" s="883"/>
      <c r="D117" s="883"/>
      <c r="E117" s="883"/>
      <c r="F117" s="884"/>
    </row>
    <row r="118" spans="1:6" ht="13.5" customHeight="1" x14ac:dyDescent="0.3">
      <c r="A118" s="366"/>
      <c r="B118" s="366"/>
      <c r="C118" s="366"/>
      <c r="D118" s="366"/>
      <c r="E118" s="366"/>
      <c r="F118" s="366"/>
    </row>
    <row r="119" spans="1:6" ht="12" customHeight="1" x14ac:dyDescent="0.3">
      <c r="A119" s="586" t="s">
        <v>81</v>
      </c>
      <c r="B119" s="587" t="s">
        <v>39</v>
      </c>
      <c r="C119" s="587" t="s">
        <v>5</v>
      </c>
      <c r="D119" s="588" t="s">
        <v>6</v>
      </c>
      <c r="E119" s="588" t="s">
        <v>1015</v>
      </c>
      <c r="F119" s="587" t="s">
        <v>34</v>
      </c>
    </row>
    <row r="120" spans="1:6" ht="15.75" customHeight="1" x14ac:dyDescent="0.3">
      <c r="A120" s="18"/>
      <c r="B120" s="26"/>
      <c r="C120" s="18"/>
      <c r="D120" s="18"/>
      <c r="E120" s="18"/>
      <c r="F120" s="27"/>
    </row>
    <row r="121" spans="1:6" ht="13.5" customHeight="1" x14ac:dyDescent="0.3">
      <c r="A121" s="18"/>
      <c r="B121" s="55"/>
      <c r="C121" s="18"/>
      <c r="D121" s="54"/>
      <c r="E121" s="71"/>
      <c r="F121" s="589"/>
    </row>
    <row r="122" spans="1:6" ht="17.25" customHeight="1" x14ac:dyDescent="0.3">
      <c r="E122" s="322" t="s">
        <v>36</v>
      </c>
      <c r="F122" s="14">
        <f>SUM(F120:F121)</f>
        <v>0</v>
      </c>
    </row>
    <row r="123" spans="1:6" ht="18.75" customHeight="1" x14ac:dyDescent="0.35">
      <c r="A123" s="361"/>
      <c r="B123" s="361"/>
      <c r="C123" s="361"/>
      <c r="D123" s="361"/>
      <c r="E123" s="364"/>
      <c r="F123" s="363"/>
    </row>
    <row r="124" spans="1:6" ht="18" x14ac:dyDescent="0.35">
      <c r="A124" s="361"/>
      <c r="B124" s="361"/>
      <c r="C124" s="361"/>
      <c r="D124" s="361"/>
      <c r="E124" s="361"/>
      <c r="F124" s="361"/>
    </row>
    <row r="125" spans="1:6" ht="15.6" x14ac:dyDescent="0.3">
      <c r="A125" s="836" t="s">
        <v>373</v>
      </c>
      <c r="B125" s="836"/>
      <c r="C125" s="836"/>
      <c r="D125" s="836"/>
      <c r="E125" s="836"/>
      <c r="F125" s="836"/>
    </row>
    <row r="126" spans="1:6" ht="15.6" x14ac:dyDescent="0.3">
      <c r="A126" s="837" t="s">
        <v>169</v>
      </c>
      <c r="B126" s="837"/>
      <c r="C126" s="837"/>
      <c r="D126" s="837"/>
      <c r="E126" s="837"/>
      <c r="F126" s="837"/>
    </row>
    <row r="127" spans="1:6" ht="18" x14ac:dyDescent="0.35">
      <c r="A127" s="361"/>
      <c r="B127" s="361"/>
      <c r="C127" s="361"/>
      <c r="D127" s="361"/>
      <c r="E127" s="361"/>
      <c r="F127" s="361"/>
    </row>
    <row r="128" spans="1:6" ht="18" x14ac:dyDescent="0.35">
      <c r="A128" s="361"/>
      <c r="B128" s="361"/>
      <c r="C128" s="361"/>
      <c r="D128" s="361"/>
      <c r="E128" s="361"/>
      <c r="F128" s="361"/>
    </row>
    <row r="130" spans="1:6" ht="13.5" customHeight="1" x14ac:dyDescent="0.35">
      <c r="A130" s="365"/>
      <c r="B130" s="365"/>
      <c r="C130" s="365"/>
      <c r="D130" s="365"/>
      <c r="E130" s="365"/>
      <c r="F130" s="365"/>
    </row>
    <row r="131" spans="1:6" ht="14.25" customHeight="1" x14ac:dyDescent="0.35">
      <c r="A131" s="365"/>
      <c r="B131" s="365"/>
      <c r="C131" s="365"/>
      <c r="D131" s="365"/>
      <c r="E131" s="365"/>
      <c r="F131" s="365"/>
    </row>
    <row r="132" spans="1:6" ht="14.25" customHeight="1" x14ac:dyDescent="0.35">
      <c r="A132" s="365"/>
      <c r="B132" s="365"/>
      <c r="C132" s="365"/>
      <c r="D132" s="365"/>
      <c r="E132" s="365"/>
      <c r="F132" s="365"/>
    </row>
    <row r="133" spans="1:6" ht="12.75" customHeight="1" x14ac:dyDescent="0.35">
      <c r="A133" s="361"/>
      <c r="B133" s="361"/>
      <c r="C133" s="361"/>
      <c r="D133" s="361"/>
      <c r="E133" s="361"/>
      <c r="F133" s="361"/>
    </row>
    <row r="134" spans="1:6" ht="51" customHeight="1" x14ac:dyDescent="0.6">
      <c r="A134" s="909" t="s">
        <v>999</v>
      </c>
      <c r="B134" s="910"/>
      <c r="C134" s="910"/>
      <c r="D134" s="910"/>
      <c r="E134" s="910"/>
      <c r="F134" s="910"/>
    </row>
    <row r="135" spans="1:6" ht="16.5" customHeight="1" x14ac:dyDescent="0.3">
      <c r="A135" s="882" t="s">
        <v>1370</v>
      </c>
      <c r="B135" s="883"/>
      <c r="C135" s="883"/>
      <c r="D135" s="883"/>
      <c r="E135" s="883"/>
      <c r="F135" s="884"/>
    </row>
    <row r="136" spans="1:6" ht="6" customHeight="1" x14ac:dyDescent="0.3">
      <c r="A136" s="366"/>
      <c r="B136" s="366"/>
      <c r="C136" s="366"/>
      <c r="D136" s="366"/>
      <c r="E136" s="366"/>
      <c r="F136" s="366"/>
    </row>
    <row r="137" spans="1:6" ht="21.75" customHeight="1" thickBot="1" x14ac:dyDescent="0.35">
      <c r="A137" s="586" t="s">
        <v>81</v>
      </c>
      <c r="B137" s="587" t="s">
        <v>39</v>
      </c>
      <c r="C137" s="587" t="s">
        <v>1000</v>
      </c>
      <c r="D137" s="588" t="s">
        <v>1008</v>
      </c>
      <c r="E137" s="588" t="s">
        <v>219</v>
      </c>
      <c r="F137" s="587" t="s">
        <v>34</v>
      </c>
    </row>
    <row r="138" spans="1:6" ht="86.25" customHeight="1" x14ac:dyDescent="0.3">
      <c r="A138" s="652" t="s">
        <v>1380</v>
      </c>
      <c r="B138" s="662">
        <v>44629</v>
      </c>
      <c r="C138" s="96" t="s">
        <v>1534</v>
      </c>
      <c r="D138" s="627" t="s">
        <v>1009</v>
      </c>
      <c r="E138" s="96" t="s">
        <v>1382</v>
      </c>
      <c r="F138" s="653">
        <v>87744.8</v>
      </c>
    </row>
    <row r="139" spans="1:6" ht="106.5" customHeight="1" x14ac:dyDescent="0.3">
      <c r="A139" s="654" t="s">
        <v>1398</v>
      </c>
      <c r="B139" s="480">
        <v>44630</v>
      </c>
      <c r="C139" s="41" t="s">
        <v>1533</v>
      </c>
      <c r="D139" s="499" t="s">
        <v>1009</v>
      </c>
      <c r="E139" s="41" t="s">
        <v>1399</v>
      </c>
      <c r="F139" s="655">
        <v>163728.54</v>
      </c>
    </row>
    <row r="140" spans="1:6" ht="76.5" customHeight="1" x14ac:dyDescent="0.3">
      <c r="A140" s="418" t="s">
        <v>1401</v>
      </c>
      <c r="B140" s="480">
        <v>44631</v>
      </c>
      <c r="C140" s="41" t="s">
        <v>1532</v>
      </c>
      <c r="D140" s="499" t="s">
        <v>1437</v>
      </c>
      <c r="E140" s="41" t="s">
        <v>1403</v>
      </c>
      <c r="F140" s="663">
        <v>123900</v>
      </c>
    </row>
    <row r="141" spans="1:6" ht="140.25" customHeight="1" x14ac:dyDescent="0.3">
      <c r="A141" s="98" t="s">
        <v>1408</v>
      </c>
      <c r="B141" s="480">
        <v>44635</v>
      </c>
      <c r="C141" s="178" t="s">
        <v>1531</v>
      </c>
      <c r="D141" s="499" t="s">
        <v>1437</v>
      </c>
      <c r="E141" s="41" t="s">
        <v>1409</v>
      </c>
      <c r="F141" s="655">
        <v>87320</v>
      </c>
    </row>
    <row r="142" spans="1:6" ht="170.25" customHeight="1" x14ac:dyDescent="0.3">
      <c r="A142" s="654" t="s">
        <v>1411</v>
      </c>
      <c r="B142" s="480">
        <v>44636</v>
      </c>
      <c r="C142" s="178" t="s">
        <v>1531</v>
      </c>
      <c r="D142" s="499" t="s">
        <v>1437</v>
      </c>
      <c r="E142" s="41" t="s">
        <v>1412</v>
      </c>
      <c r="F142" s="655">
        <v>31152</v>
      </c>
    </row>
    <row r="143" spans="1:6" ht="145.5" customHeight="1" x14ac:dyDescent="0.3">
      <c r="A143" s="654" t="s">
        <v>1426</v>
      </c>
      <c r="B143" s="480">
        <v>44641</v>
      </c>
      <c r="C143" s="178" t="s">
        <v>1529</v>
      </c>
      <c r="D143" s="499" t="s">
        <v>1011</v>
      </c>
      <c r="E143" s="41" t="s">
        <v>1427</v>
      </c>
      <c r="F143" s="655">
        <v>30385</v>
      </c>
    </row>
    <row r="144" spans="1:6" ht="113.25" customHeight="1" x14ac:dyDescent="0.3">
      <c r="A144" s="664" t="s">
        <v>1438</v>
      </c>
      <c r="B144" s="10">
        <v>44650</v>
      </c>
      <c r="C144" s="178" t="s">
        <v>1535</v>
      </c>
      <c r="D144" s="499" t="s">
        <v>1011</v>
      </c>
      <c r="E144" s="41" t="s">
        <v>1440</v>
      </c>
      <c r="F144" s="655">
        <v>51119.96</v>
      </c>
    </row>
    <row r="145" spans="1:6" ht="72.75" customHeight="1" thickBot="1" x14ac:dyDescent="0.35">
      <c r="A145" s="665" t="s">
        <v>1446</v>
      </c>
      <c r="B145" s="234">
        <v>44651</v>
      </c>
      <c r="C145" s="110" t="s">
        <v>1530</v>
      </c>
      <c r="D145" s="666" t="s">
        <v>1011</v>
      </c>
      <c r="E145" s="106" t="s">
        <v>1447</v>
      </c>
      <c r="F145" s="651">
        <v>29500</v>
      </c>
    </row>
    <row r="146" spans="1:6" ht="18" x14ac:dyDescent="0.35">
      <c r="A146" s="361"/>
      <c r="B146" s="361"/>
      <c r="C146" s="361"/>
      <c r="D146" s="361"/>
      <c r="E146" s="661" t="s">
        <v>36</v>
      </c>
      <c r="F146" s="193">
        <f>SUM(F138:F145)</f>
        <v>604850.30000000005</v>
      </c>
    </row>
    <row r="152" spans="1:6" ht="15.6" x14ac:dyDescent="0.3">
      <c r="A152" s="836" t="s">
        <v>373</v>
      </c>
      <c r="B152" s="836"/>
      <c r="C152" s="836"/>
      <c r="D152" s="836"/>
      <c r="E152" s="836"/>
      <c r="F152" s="836"/>
    </row>
    <row r="153" spans="1:6" ht="15.6" x14ac:dyDescent="0.3">
      <c r="A153" s="837" t="s">
        <v>169</v>
      </c>
      <c r="B153" s="837"/>
      <c r="C153" s="837"/>
      <c r="D153" s="837"/>
      <c r="E153" s="837"/>
      <c r="F153" s="837"/>
    </row>
  </sheetData>
  <mergeCells count="27">
    <mergeCell ref="A135:F135"/>
    <mergeCell ref="A152:F152"/>
    <mergeCell ref="A153:F153"/>
    <mergeCell ref="A108:F108"/>
    <mergeCell ref="A116:F116"/>
    <mergeCell ref="A117:F117"/>
    <mergeCell ref="A125:F125"/>
    <mergeCell ref="A126:F126"/>
    <mergeCell ref="A134:F134"/>
    <mergeCell ref="A107:F107"/>
    <mergeCell ref="A50:F50"/>
    <mergeCell ref="A66:F66"/>
    <mergeCell ref="A67:F67"/>
    <mergeCell ref="A76:F76"/>
    <mergeCell ref="A77:F77"/>
    <mergeCell ref="A87:F87"/>
    <mergeCell ref="A88:F88"/>
    <mergeCell ref="A98:F98"/>
    <mergeCell ref="A99:F99"/>
    <mergeCell ref="A104:F104"/>
    <mergeCell ref="A105:F105"/>
    <mergeCell ref="A49:F49"/>
    <mergeCell ref="A7:F7"/>
    <mergeCell ref="A8:F8"/>
    <mergeCell ref="A37:F37"/>
    <mergeCell ref="A38:F38"/>
    <mergeCell ref="A42:F42"/>
  </mergeCells>
  <pageMargins left="0.94488188976377963" right="0.70866141732283472" top="0.74803149606299213" bottom="0.74803149606299213" header="0.31496062992125984" footer="0.31496062992125984"/>
  <pageSetup paperSize="9" orientation="landscape" r:id="rId1"/>
  <rowBreaks count="2" manualBreakCount="2">
    <brk id="39" max="16383" man="1"/>
    <brk id="127" max="5" man="1"/>
  </rowBreaks>
  <drawing r:id="rId2"/>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8D2BD5-AE6D-4212-99AE-D4B4B5728267}">
  <dimension ref="A1:I39"/>
  <sheetViews>
    <sheetView workbookViewId="0">
      <selection activeCell="J7" sqref="J7"/>
    </sheetView>
  </sheetViews>
  <sheetFormatPr baseColWidth="10" defaultRowHeight="14.4" x14ac:dyDescent="0.3"/>
  <cols>
    <col min="1" max="1" width="12" customWidth="1"/>
    <col min="2" max="2" width="12.109375" customWidth="1"/>
    <col min="3" max="3" width="18" customWidth="1"/>
    <col min="4" max="4" width="15" customWidth="1"/>
    <col min="5" max="5" width="15.44140625" customWidth="1"/>
    <col min="6" max="6" width="13.5546875" customWidth="1"/>
    <col min="7" max="7" width="21" customWidth="1"/>
    <col min="8" max="8" width="12.44140625" customWidth="1"/>
    <col min="9" max="9" width="13" customWidth="1"/>
  </cols>
  <sheetData>
    <row r="1" spans="1:9" ht="16.2" x14ac:dyDescent="0.3">
      <c r="A1" s="912" t="s">
        <v>0</v>
      </c>
      <c r="B1" s="913"/>
      <c r="C1" s="913"/>
      <c r="D1" s="913"/>
      <c r="E1" s="913"/>
      <c r="F1" s="913"/>
      <c r="G1" s="913"/>
      <c r="H1" s="913"/>
      <c r="I1" s="914"/>
    </row>
    <row r="2" spans="1:9" x14ac:dyDescent="0.3">
      <c r="A2" s="858" t="s">
        <v>188</v>
      </c>
      <c r="B2" s="858"/>
      <c r="C2" s="858"/>
      <c r="D2" s="858"/>
      <c r="E2" s="858"/>
      <c r="F2" s="858"/>
      <c r="G2" s="858"/>
      <c r="H2" s="858"/>
      <c r="I2" s="858"/>
    </row>
    <row r="3" spans="1:9" x14ac:dyDescent="0.3">
      <c r="A3" s="858" t="s">
        <v>1370</v>
      </c>
      <c r="B3" s="858"/>
      <c r="C3" s="858"/>
      <c r="D3" s="858"/>
      <c r="E3" s="858"/>
      <c r="F3" s="858"/>
      <c r="G3" s="858"/>
      <c r="H3" s="858"/>
      <c r="I3" s="858"/>
    </row>
    <row r="4" spans="1:9" x14ac:dyDescent="0.3">
      <c r="A4" s="858"/>
      <c r="B4" s="858"/>
      <c r="C4" s="858"/>
      <c r="D4" s="858"/>
      <c r="E4" s="858"/>
      <c r="F4" s="858"/>
      <c r="G4" s="858"/>
      <c r="H4" s="858"/>
      <c r="I4" s="858"/>
    </row>
    <row r="5" spans="1:9" x14ac:dyDescent="0.3">
      <c r="A5" s="113"/>
      <c r="B5" s="113"/>
      <c r="C5" s="113"/>
      <c r="D5" s="113"/>
      <c r="E5" s="113"/>
      <c r="F5" s="113"/>
      <c r="G5" s="113"/>
      <c r="H5" s="113"/>
      <c r="I5" s="113"/>
    </row>
    <row r="6" spans="1:9" ht="24.6" x14ac:dyDescent="0.3">
      <c r="A6" s="7" t="s">
        <v>2</v>
      </c>
      <c r="B6" s="7" t="s">
        <v>3</v>
      </c>
      <c r="C6" s="115" t="s">
        <v>81</v>
      </c>
      <c r="D6" s="280" t="s">
        <v>341</v>
      </c>
      <c r="E6" s="114" t="s">
        <v>5</v>
      </c>
      <c r="F6" s="114" t="s">
        <v>6</v>
      </c>
      <c r="G6" s="114" t="s">
        <v>7</v>
      </c>
      <c r="H6" s="7" t="s">
        <v>8</v>
      </c>
      <c r="I6" s="7" t="s">
        <v>34</v>
      </c>
    </row>
    <row r="7" spans="1:9" ht="123" customHeight="1" x14ac:dyDescent="0.3">
      <c r="A7" s="130" t="s">
        <v>1371</v>
      </c>
      <c r="B7" s="42"/>
      <c r="C7" s="130" t="s">
        <v>1372</v>
      </c>
      <c r="D7" s="410">
        <v>44623</v>
      </c>
      <c r="E7" s="41" t="s">
        <v>1336</v>
      </c>
      <c r="F7" s="617">
        <v>131881467</v>
      </c>
      <c r="G7" s="41" t="s">
        <v>1373</v>
      </c>
      <c r="H7" s="41" t="s">
        <v>9</v>
      </c>
      <c r="I7" s="642">
        <v>162250</v>
      </c>
    </row>
    <row r="8" spans="1:9" ht="122.25" customHeight="1" x14ac:dyDescent="0.3">
      <c r="A8" s="41"/>
      <c r="B8" s="42" t="s">
        <v>1383</v>
      </c>
      <c r="C8" s="99" t="s">
        <v>1384</v>
      </c>
      <c r="D8" s="410">
        <v>44628</v>
      </c>
      <c r="E8" s="41" t="s">
        <v>1189</v>
      </c>
      <c r="F8" s="617">
        <v>112340641</v>
      </c>
      <c r="G8" s="41" t="s">
        <v>1385</v>
      </c>
      <c r="H8" s="41" t="s">
        <v>9</v>
      </c>
      <c r="I8" s="411">
        <v>137912.5</v>
      </c>
    </row>
    <row r="9" spans="1:9" ht="144.75" customHeight="1" x14ac:dyDescent="0.3">
      <c r="A9" s="130" t="s">
        <v>1374</v>
      </c>
      <c r="B9" s="409"/>
      <c r="C9" s="99" t="s">
        <v>1375</v>
      </c>
      <c r="D9" s="410">
        <v>44628</v>
      </c>
      <c r="E9" s="41" t="s">
        <v>858</v>
      </c>
      <c r="F9" s="99">
        <v>132214331</v>
      </c>
      <c r="G9" s="41" t="s">
        <v>1376</v>
      </c>
      <c r="H9" s="41" t="s">
        <v>9</v>
      </c>
      <c r="I9" s="411">
        <v>164882.57999999999</v>
      </c>
    </row>
    <row r="10" spans="1:9" ht="180" customHeight="1" x14ac:dyDescent="0.3">
      <c r="A10" s="130" t="s">
        <v>1377</v>
      </c>
      <c r="B10" s="42"/>
      <c r="C10" s="99" t="s">
        <v>1211</v>
      </c>
      <c r="D10" s="410">
        <v>44627</v>
      </c>
      <c r="E10" s="41" t="s">
        <v>967</v>
      </c>
      <c r="F10" s="99">
        <v>130247153</v>
      </c>
      <c r="G10" s="41" t="s">
        <v>1378</v>
      </c>
      <c r="H10" s="41" t="s">
        <v>9</v>
      </c>
      <c r="I10" s="411">
        <v>133790.76</v>
      </c>
    </row>
    <row r="11" spans="1:9" ht="141" customHeight="1" x14ac:dyDescent="0.3">
      <c r="A11" s="130" t="s">
        <v>1379</v>
      </c>
      <c r="B11" s="42"/>
      <c r="C11" s="99" t="s">
        <v>1380</v>
      </c>
      <c r="D11" s="410">
        <v>44629</v>
      </c>
      <c r="E11" s="41" t="s">
        <v>1381</v>
      </c>
      <c r="F11" s="99">
        <v>131254764</v>
      </c>
      <c r="G11" s="41" t="s">
        <v>1382</v>
      </c>
      <c r="H11" s="41" t="s">
        <v>9</v>
      </c>
      <c r="I11" s="411">
        <v>87744.8</v>
      </c>
    </row>
    <row r="12" spans="1:9" ht="108.75" customHeight="1" x14ac:dyDescent="0.3">
      <c r="A12" s="41"/>
      <c r="B12" s="42" t="s">
        <v>1386</v>
      </c>
      <c r="C12" s="99" t="s">
        <v>1387</v>
      </c>
      <c r="D12" s="410">
        <v>44629</v>
      </c>
      <c r="E12" s="41" t="s">
        <v>1388</v>
      </c>
      <c r="F12" s="99">
        <v>131648541</v>
      </c>
      <c r="G12" s="41" t="s">
        <v>1389</v>
      </c>
      <c r="H12" s="41" t="s">
        <v>9</v>
      </c>
      <c r="I12" s="411">
        <v>127440</v>
      </c>
    </row>
    <row r="13" spans="1:9" ht="143.25" customHeight="1" x14ac:dyDescent="0.3">
      <c r="A13" s="41"/>
      <c r="B13" s="42" t="s">
        <v>1390</v>
      </c>
      <c r="C13" s="99" t="s">
        <v>1391</v>
      </c>
      <c r="D13" s="410">
        <v>44630</v>
      </c>
      <c r="E13" s="41" t="s">
        <v>1392</v>
      </c>
      <c r="F13" s="99">
        <v>101887575</v>
      </c>
      <c r="G13" s="41" t="s">
        <v>1393</v>
      </c>
      <c r="H13" s="41" t="s">
        <v>9</v>
      </c>
      <c r="I13" s="411">
        <v>99002</v>
      </c>
    </row>
    <row r="14" spans="1:9" ht="198.75" customHeight="1" x14ac:dyDescent="0.3">
      <c r="A14" s="41"/>
      <c r="B14" s="42" t="s">
        <v>1394</v>
      </c>
      <c r="C14" s="99" t="s">
        <v>1395</v>
      </c>
      <c r="D14" s="410">
        <v>44630</v>
      </c>
      <c r="E14" s="41" t="s">
        <v>1189</v>
      </c>
      <c r="F14" s="99">
        <v>112340641</v>
      </c>
      <c r="G14" s="41" t="s">
        <v>1396</v>
      </c>
      <c r="H14" s="41" t="s">
        <v>9</v>
      </c>
      <c r="I14" s="411">
        <v>164492</v>
      </c>
    </row>
    <row r="15" spans="1:9" ht="146.25" customHeight="1" x14ac:dyDescent="0.3">
      <c r="A15" s="41" t="s">
        <v>1397</v>
      </c>
      <c r="B15" s="42"/>
      <c r="C15" s="99" t="s">
        <v>1398</v>
      </c>
      <c r="D15" s="410">
        <v>44630</v>
      </c>
      <c r="E15" s="41" t="s">
        <v>92</v>
      </c>
      <c r="F15" s="99">
        <v>130297118</v>
      </c>
      <c r="G15" s="41" t="s">
        <v>1399</v>
      </c>
      <c r="H15" s="41" t="s">
        <v>9</v>
      </c>
      <c r="I15" s="411">
        <v>163728.54</v>
      </c>
    </row>
    <row r="16" spans="1:9" ht="98.25" customHeight="1" x14ac:dyDescent="0.3">
      <c r="A16" s="41"/>
      <c r="B16" s="42" t="s">
        <v>1400</v>
      </c>
      <c r="C16" s="41" t="s">
        <v>1401</v>
      </c>
      <c r="D16" s="116">
        <v>44631</v>
      </c>
      <c r="E16" s="41" t="s">
        <v>1402</v>
      </c>
      <c r="F16" s="41">
        <v>131464904</v>
      </c>
      <c r="G16" s="41" t="s">
        <v>1403</v>
      </c>
      <c r="H16" s="41" t="s">
        <v>9</v>
      </c>
      <c r="I16" s="271">
        <v>123900</v>
      </c>
    </row>
    <row r="17" spans="1:9" ht="149.25" customHeight="1" x14ac:dyDescent="0.3">
      <c r="A17" s="41"/>
      <c r="B17" s="42" t="s">
        <v>1404</v>
      </c>
      <c r="C17" s="41" t="s">
        <v>1405</v>
      </c>
      <c r="D17" s="116">
        <v>44635</v>
      </c>
      <c r="E17" s="41" t="s">
        <v>813</v>
      </c>
      <c r="F17" s="41">
        <v>132025407</v>
      </c>
      <c r="G17" s="178" t="s">
        <v>1406</v>
      </c>
      <c r="H17" s="41" t="s">
        <v>9</v>
      </c>
      <c r="I17" s="271">
        <v>35046</v>
      </c>
    </row>
    <row r="18" spans="1:9" ht="201.75" customHeight="1" x14ac:dyDescent="0.3">
      <c r="A18" s="41"/>
      <c r="B18" s="42" t="s">
        <v>1407</v>
      </c>
      <c r="C18" s="178" t="s">
        <v>1408</v>
      </c>
      <c r="D18" s="618">
        <v>44635</v>
      </c>
      <c r="E18" s="178" t="s">
        <v>1254</v>
      </c>
      <c r="F18" s="99">
        <v>131155091</v>
      </c>
      <c r="G18" s="41" t="s">
        <v>1409</v>
      </c>
      <c r="H18" s="41" t="s">
        <v>9</v>
      </c>
      <c r="I18" s="411">
        <v>87320</v>
      </c>
    </row>
    <row r="19" spans="1:9" ht="246" customHeight="1" x14ac:dyDescent="0.3">
      <c r="A19" s="41"/>
      <c r="B19" s="42" t="s">
        <v>1410</v>
      </c>
      <c r="C19" s="99" t="s">
        <v>1411</v>
      </c>
      <c r="D19" s="410">
        <v>44636</v>
      </c>
      <c r="E19" s="178" t="s">
        <v>1254</v>
      </c>
      <c r="F19" s="99">
        <v>131155091</v>
      </c>
      <c r="G19" s="41" t="s">
        <v>1412</v>
      </c>
      <c r="H19" s="411" t="s">
        <v>9</v>
      </c>
      <c r="I19" s="411">
        <v>31152</v>
      </c>
    </row>
    <row r="20" spans="1:9" ht="264" customHeight="1" x14ac:dyDescent="0.3">
      <c r="A20" s="41"/>
      <c r="B20" s="42" t="s">
        <v>1413</v>
      </c>
      <c r="C20" s="99" t="s">
        <v>1414</v>
      </c>
      <c r="D20" s="410">
        <v>44637</v>
      </c>
      <c r="E20" s="178" t="s">
        <v>1415</v>
      </c>
      <c r="F20" s="99">
        <v>101670584</v>
      </c>
      <c r="G20" s="41" t="s">
        <v>1416</v>
      </c>
      <c r="H20" s="41" t="s">
        <v>9</v>
      </c>
      <c r="I20" s="411">
        <v>104765.12</v>
      </c>
    </row>
    <row r="21" spans="1:9" ht="176.25" customHeight="1" x14ac:dyDescent="0.3">
      <c r="A21" s="41"/>
      <c r="B21" s="42" t="s">
        <v>1417</v>
      </c>
      <c r="C21" s="99" t="s">
        <v>1418</v>
      </c>
      <c r="D21" s="410">
        <v>44638</v>
      </c>
      <c r="E21" s="178" t="s">
        <v>1419</v>
      </c>
      <c r="F21" s="99">
        <v>103031692</v>
      </c>
      <c r="G21" s="41" t="s">
        <v>1420</v>
      </c>
      <c r="H21" s="41" t="s">
        <v>66</v>
      </c>
      <c r="I21" s="411">
        <v>1475000</v>
      </c>
    </row>
    <row r="22" spans="1:9" ht="123" customHeight="1" x14ac:dyDescent="0.3">
      <c r="A22" s="41"/>
      <c r="B22" s="42" t="s">
        <v>1421</v>
      </c>
      <c r="C22" s="99" t="s">
        <v>1422</v>
      </c>
      <c r="D22" s="410">
        <v>44638</v>
      </c>
      <c r="E22" s="178" t="s">
        <v>1423</v>
      </c>
      <c r="F22" s="99">
        <v>132155882</v>
      </c>
      <c r="G22" s="41" t="s">
        <v>1424</v>
      </c>
      <c r="H22" s="41" t="s">
        <v>31</v>
      </c>
      <c r="I22" s="411">
        <v>354000</v>
      </c>
    </row>
    <row r="23" spans="1:9" ht="196.5" customHeight="1" x14ac:dyDescent="0.3">
      <c r="A23" s="41"/>
      <c r="B23" s="42" t="s">
        <v>1425</v>
      </c>
      <c r="C23" s="99" t="s">
        <v>1426</v>
      </c>
      <c r="D23" s="410">
        <v>44641</v>
      </c>
      <c r="E23" s="178" t="s">
        <v>845</v>
      </c>
      <c r="F23" s="99">
        <v>101592941</v>
      </c>
      <c r="G23" s="41" t="s">
        <v>1427</v>
      </c>
      <c r="H23" s="41" t="s">
        <v>9</v>
      </c>
      <c r="I23" s="411">
        <v>30385</v>
      </c>
    </row>
    <row r="24" spans="1:9" ht="237.75" customHeight="1" x14ac:dyDescent="0.3">
      <c r="A24" s="41"/>
      <c r="B24" s="42" t="s">
        <v>1428</v>
      </c>
      <c r="C24" s="99" t="s">
        <v>1429</v>
      </c>
      <c r="D24" s="410">
        <v>44642</v>
      </c>
      <c r="E24" s="178" t="s">
        <v>1430</v>
      </c>
      <c r="F24" s="99">
        <v>131219632</v>
      </c>
      <c r="G24" s="41" t="s">
        <v>1431</v>
      </c>
      <c r="H24" s="41" t="s">
        <v>9</v>
      </c>
      <c r="I24" s="423">
        <v>123900</v>
      </c>
    </row>
    <row r="25" spans="1:9" ht="187.5" customHeight="1" x14ac:dyDescent="0.3">
      <c r="A25" s="41"/>
      <c r="B25" s="42" t="s">
        <v>1432</v>
      </c>
      <c r="C25" s="99" t="s">
        <v>1433</v>
      </c>
      <c r="D25" s="410">
        <v>44643</v>
      </c>
      <c r="E25" s="410" t="s">
        <v>1434</v>
      </c>
      <c r="F25" s="409">
        <v>131453058</v>
      </c>
      <c r="G25" s="618" t="s">
        <v>1435</v>
      </c>
      <c r="H25" s="637" t="s">
        <v>31</v>
      </c>
      <c r="I25" s="411">
        <v>171100</v>
      </c>
    </row>
    <row r="26" spans="1:9" ht="144.6" x14ac:dyDescent="0.3">
      <c r="A26" s="41" t="s">
        <v>1451</v>
      </c>
      <c r="B26" s="42"/>
      <c r="C26" s="99" t="s">
        <v>1438</v>
      </c>
      <c r="D26" s="410">
        <v>44650</v>
      </c>
      <c r="E26" s="410" t="s">
        <v>1439</v>
      </c>
      <c r="F26" s="9">
        <v>131247547</v>
      </c>
      <c r="G26" s="41" t="s">
        <v>1440</v>
      </c>
      <c r="H26" s="423" t="s">
        <v>9</v>
      </c>
      <c r="I26" s="423">
        <v>52884</v>
      </c>
    </row>
    <row r="27" spans="1:9" ht="120.6" x14ac:dyDescent="0.3">
      <c r="A27" s="41" t="s">
        <v>1452</v>
      </c>
      <c r="B27" s="42"/>
      <c r="C27" s="99" t="s">
        <v>1449</v>
      </c>
      <c r="D27" s="10">
        <v>44650</v>
      </c>
      <c r="E27" s="41" t="s">
        <v>332</v>
      </c>
      <c r="F27" s="11">
        <v>101893931</v>
      </c>
      <c r="G27" s="41" t="s">
        <v>1450</v>
      </c>
      <c r="H27" s="638" t="s">
        <v>31</v>
      </c>
      <c r="I27" s="423">
        <v>207334.54</v>
      </c>
    </row>
    <row r="28" spans="1:9" ht="95.25" customHeight="1" x14ac:dyDescent="0.3">
      <c r="A28" s="41" t="s">
        <v>1453</v>
      </c>
      <c r="B28" s="42"/>
      <c r="C28" s="99" t="s">
        <v>1441</v>
      </c>
      <c r="D28" s="10">
        <v>44651</v>
      </c>
      <c r="E28" s="41" t="s">
        <v>1290</v>
      </c>
      <c r="F28" s="9">
        <v>131551882</v>
      </c>
      <c r="G28" s="41" t="s">
        <v>1442</v>
      </c>
      <c r="H28" s="638" t="s">
        <v>9</v>
      </c>
      <c r="I28" s="423">
        <v>66859.98</v>
      </c>
    </row>
    <row r="29" spans="1:9" ht="185.25" customHeight="1" x14ac:dyDescent="0.3">
      <c r="A29" s="41" t="s">
        <v>1454</v>
      </c>
      <c r="B29" s="42"/>
      <c r="C29" s="99" t="s">
        <v>1443</v>
      </c>
      <c r="D29" s="10">
        <v>44651</v>
      </c>
      <c r="E29" s="41" t="s">
        <v>1444</v>
      </c>
      <c r="F29" s="9">
        <v>131131271</v>
      </c>
      <c r="G29" s="41" t="s">
        <v>1445</v>
      </c>
      <c r="H29" s="638" t="s">
        <v>9</v>
      </c>
      <c r="I29" s="423">
        <v>56050</v>
      </c>
    </row>
    <row r="30" spans="1:9" ht="90.75" customHeight="1" x14ac:dyDescent="0.3">
      <c r="A30" s="41" t="s">
        <v>1455</v>
      </c>
      <c r="B30" s="42"/>
      <c r="C30" s="99" t="s">
        <v>1446</v>
      </c>
      <c r="D30" s="10">
        <v>44651</v>
      </c>
      <c r="E30" s="41" t="s">
        <v>1456</v>
      </c>
      <c r="F30" s="9">
        <v>131989381</v>
      </c>
      <c r="G30" s="41" t="s">
        <v>1447</v>
      </c>
      <c r="H30" s="638" t="s">
        <v>9</v>
      </c>
      <c r="I30" s="423">
        <v>29500</v>
      </c>
    </row>
    <row r="31" spans="1:9" ht="32.25" customHeight="1" x14ac:dyDescent="0.3">
      <c r="A31" s="238"/>
      <c r="B31" s="289"/>
      <c r="C31" s="238"/>
      <c r="D31" s="472"/>
      <c r="E31" s="472"/>
      <c r="F31" s="47"/>
      <c r="G31" s="643" t="s">
        <v>36</v>
      </c>
      <c r="H31" s="644"/>
      <c r="I31" s="645">
        <f>SUM(I7:I30)</f>
        <v>4190439.8200000003</v>
      </c>
    </row>
    <row r="32" spans="1:9" s="45" customFormat="1" ht="16.5" customHeight="1" x14ac:dyDescent="0.3">
      <c r="A32" s="119"/>
      <c r="B32" s="119"/>
      <c r="C32" s="119"/>
      <c r="D32" s="119"/>
      <c r="E32" s="119"/>
      <c r="F32" s="119"/>
      <c r="G32" s="916"/>
      <c r="H32" s="916"/>
      <c r="I32" s="619"/>
    </row>
    <row r="33" spans="1:9" x14ac:dyDescent="0.3">
      <c r="A33" s="119"/>
      <c r="B33" s="119"/>
      <c r="C33" s="119"/>
      <c r="D33" s="119"/>
      <c r="E33" s="119"/>
      <c r="F33" s="119"/>
      <c r="G33" s="119"/>
      <c r="H33" s="122"/>
      <c r="I33" s="619"/>
    </row>
    <row r="34" spans="1:9" x14ac:dyDescent="0.3">
      <c r="A34" s="119"/>
      <c r="B34" s="119"/>
      <c r="C34" s="119"/>
      <c r="D34" s="119"/>
      <c r="E34" s="119"/>
      <c r="F34" s="119"/>
      <c r="G34" s="119"/>
      <c r="H34" s="122"/>
      <c r="I34" s="619"/>
    </row>
    <row r="35" spans="1:9" x14ac:dyDescent="0.3">
      <c r="A35" s="119"/>
      <c r="B35" s="119"/>
      <c r="C35" s="119"/>
      <c r="D35" s="119"/>
      <c r="E35" s="119"/>
      <c r="F35" s="119"/>
      <c r="G35" s="119"/>
      <c r="H35" s="119"/>
      <c r="I35" s="119"/>
    </row>
    <row r="36" spans="1:9" x14ac:dyDescent="0.3">
      <c r="A36" s="119"/>
      <c r="B36" s="119"/>
      <c r="C36" s="119"/>
      <c r="D36" s="119"/>
      <c r="E36" s="119"/>
      <c r="F36" s="119"/>
      <c r="G36" s="119"/>
      <c r="H36" s="119"/>
      <c r="I36" s="119"/>
    </row>
    <row r="37" spans="1:9" x14ac:dyDescent="0.3">
      <c r="A37" s="859" t="s">
        <v>425</v>
      </c>
      <c r="B37" s="859"/>
      <c r="C37" s="859"/>
      <c r="D37" s="859"/>
      <c r="E37" s="859"/>
      <c r="F37" s="859"/>
      <c r="G37" s="859"/>
      <c r="H37" s="859"/>
      <c r="I37" s="859"/>
    </row>
    <row r="38" spans="1:9" x14ac:dyDescent="0.3">
      <c r="A38" s="911" t="s">
        <v>169</v>
      </c>
      <c r="B38" s="911"/>
      <c r="C38" s="911"/>
      <c r="D38" s="911"/>
      <c r="E38" s="911"/>
      <c r="F38" s="911"/>
      <c r="G38" s="911"/>
      <c r="H38" s="911"/>
      <c r="I38" s="911"/>
    </row>
    <row r="39" spans="1:9" x14ac:dyDescent="0.3">
      <c r="A39" s="119"/>
      <c r="B39" s="119"/>
      <c r="C39" s="119"/>
      <c r="D39" s="119"/>
      <c r="E39" s="119"/>
      <c r="F39" s="119"/>
      <c r="G39" s="119"/>
      <c r="H39" s="119"/>
      <c r="I39" s="119"/>
    </row>
  </sheetData>
  <mergeCells count="7">
    <mergeCell ref="A38:I38"/>
    <mergeCell ref="A1:I1"/>
    <mergeCell ref="A2:I2"/>
    <mergeCell ref="A3:I3"/>
    <mergeCell ref="A4:I4"/>
    <mergeCell ref="G32:H32"/>
    <mergeCell ref="A37:I37"/>
  </mergeCells>
  <pageMargins left="0.7" right="0.7" top="0.75" bottom="0.75" header="0.3" footer="0.3"/>
  <pageSetup paperSize="9" orientation="landscape"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F341B7-4EB7-42ED-B6F8-C76D56721278}">
  <dimension ref="A1:K161"/>
  <sheetViews>
    <sheetView topLeftCell="A125" zoomScaleNormal="100" workbookViewId="0">
      <selection activeCell="A134" sqref="A134:G134"/>
    </sheetView>
  </sheetViews>
  <sheetFormatPr baseColWidth="10" defaultRowHeight="14.4" x14ac:dyDescent="0.3"/>
  <cols>
    <col min="1" max="1" width="19.44140625" customWidth="1"/>
    <col min="2" max="2" width="14.33203125" customWidth="1"/>
    <col min="3" max="3" width="18" customWidth="1"/>
    <col min="4" max="4" width="13.5546875" customWidth="1"/>
    <col min="5" max="5" width="34.33203125" customWidth="1"/>
    <col min="6" max="6" width="20" customWidth="1"/>
    <col min="7" max="7" width="12.6640625" customWidth="1"/>
    <col min="8" max="8" width="18.33203125" customWidth="1"/>
  </cols>
  <sheetData>
    <row r="1" spans="1:6" x14ac:dyDescent="0.3">
      <c r="A1" t="s">
        <v>121</v>
      </c>
    </row>
    <row r="2" spans="1:6" ht="15.6" x14ac:dyDescent="0.3">
      <c r="A2" s="24"/>
      <c r="B2" s="24"/>
      <c r="C2" s="24"/>
      <c r="D2" s="24"/>
      <c r="E2" s="24"/>
      <c r="F2" s="24"/>
    </row>
    <row r="3" spans="1:6" ht="15.6" x14ac:dyDescent="0.3">
      <c r="A3" s="24"/>
      <c r="B3" s="24"/>
      <c r="C3" s="24"/>
      <c r="D3" s="24"/>
      <c r="E3" s="24"/>
      <c r="F3" s="24"/>
    </row>
    <row r="4" spans="1:6" ht="15.6" x14ac:dyDescent="0.3">
      <c r="A4" s="24"/>
      <c r="B4" s="24"/>
      <c r="C4" s="24"/>
      <c r="D4" s="24"/>
      <c r="E4" s="24"/>
      <c r="F4" s="24"/>
    </row>
    <row r="5" spans="1:6" ht="15.6" x14ac:dyDescent="0.3">
      <c r="A5" s="24"/>
      <c r="B5" s="24"/>
      <c r="C5" s="24"/>
      <c r="D5" s="24"/>
      <c r="E5" s="24"/>
      <c r="F5" s="24"/>
    </row>
    <row r="6" spans="1:6" ht="15.6" x14ac:dyDescent="0.3">
      <c r="A6" s="24"/>
      <c r="B6" s="24"/>
      <c r="C6" s="24"/>
      <c r="D6" s="24"/>
      <c r="E6" s="24"/>
      <c r="F6" s="24"/>
    </row>
    <row r="7" spans="1:6" ht="30" x14ac:dyDescent="0.7">
      <c r="A7" s="879" t="s">
        <v>71</v>
      </c>
      <c r="B7" s="880"/>
      <c r="C7" s="880"/>
      <c r="D7" s="880"/>
      <c r="E7" s="880"/>
      <c r="F7" s="881"/>
    </row>
    <row r="8" spans="1:6" ht="15.75" customHeight="1" x14ac:dyDescent="0.3">
      <c r="A8" s="882" t="s">
        <v>1548</v>
      </c>
      <c r="B8" s="883"/>
      <c r="C8" s="883"/>
      <c r="D8" s="883"/>
      <c r="E8" s="883"/>
      <c r="F8" s="884"/>
    </row>
    <row r="9" spans="1:6" ht="10.5" customHeight="1" x14ac:dyDescent="0.3">
      <c r="A9" s="306"/>
      <c r="B9" s="306"/>
      <c r="C9" s="306"/>
      <c r="D9" s="306"/>
      <c r="E9" s="306"/>
      <c r="F9" s="306"/>
    </row>
    <row r="10" spans="1:6" ht="29.4" thickBot="1" x14ac:dyDescent="0.35">
      <c r="A10" s="600" t="s">
        <v>81</v>
      </c>
      <c r="B10" s="587" t="s">
        <v>39</v>
      </c>
      <c r="C10" s="587" t="s">
        <v>5</v>
      </c>
      <c r="D10" s="588" t="s">
        <v>6</v>
      </c>
      <c r="E10" s="587" t="s">
        <v>1015</v>
      </c>
      <c r="F10" s="587" t="s">
        <v>34</v>
      </c>
    </row>
    <row r="11" spans="1:6" ht="147" customHeight="1" x14ac:dyDescent="0.3">
      <c r="A11" s="652" t="s">
        <v>1505</v>
      </c>
      <c r="B11" s="662">
        <v>44652</v>
      </c>
      <c r="C11" s="408" t="s">
        <v>1506</v>
      </c>
      <c r="D11" s="674">
        <v>131093256</v>
      </c>
      <c r="E11" s="96" t="s">
        <v>1507</v>
      </c>
      <c r="F11" s="653">
        <v>21900</v>
      </c>
    </row>
    <row r="12" spans="1:6" ht="163.5" customHeight="1" thickBot="1" x14ac:dyDescent="0.35">
      <c r="A12" s="680" t="s">
        <v>1459</v>
      </c>
      <c r="B12" s="681">
        <v>44657</v>
      </c>
      <c r="C12" s="106" t="s">
        <v>1254</v>
      </c>
      <c r="D12" s="233">
        <v>131155091</v>
      </c>
      <c r="E12" s="106" t="s">
        <v>1462</v>
      </c>
      <c r="F12" s="651">
        <v>14691</v>
      </c>
    </row>
    <row r="13" spans="1:6" ht="110.25" customHeight="1" x14ac:dyDescent="0.3">
      <c r="A13" s="652" t="s">
        <v>1501</v>
      </c>
      <c r="B13" s="662">
        <v>44658</v>
      </c>
      <c r="C13" s="408" t="s">
        <v>1502</v>
      </c>
      <c r="D13" s="674">
        <v>130862672</v>
      </c>
      <c r="E13" s="96" t="s">
        <v>1503</v>
      </c>
      <c r="F13" s="653">
        <v>31860</v>
      </c>
    </row>
    <row r="14" spans="1:6" ht="116.25" customHeight="1" x14ac:dyDescent="0.3">
      <c r="A14" s="654" t="s">
        <v>1460</v>
      </c>
      <c r="B14" s="480">
        <v>44658</v>
      </c>
      <c r="C14" s="41" t="s">
        <v>1254</v>
      </c>
      <c r="D14" s="9">
        <v>131155091</v>
      </c>
      <c r="E14" s="41" t="s">
        <v>1461</v>
      </c>
      <c r="F14" s="655">
        <v>101775</v>
      </c>
    </row>
    <row r="15" spans="1:6" ht="177" customHeight="1" thickBot="1" x14ac:dyDescent="0.35">
      <c r="A15" s="650" t="s">
        <v>1463</v>
      </c>
      <c r="B15" s="681">
        <v>44658</v>
      </c>
      <c r="C15" s="106" t="s">
        <v>1464</v>
      </c>
      <c r="D15" s="675">
        <v>101779268</v>
      </c>
      <c r="E15" s="106" t="s">
        <v>1465</v>
      </c>
      <c r="F15" s="651">
        <v>86022</v>
      </c>
    </row>
    <row r="16" spans="1:6" ht="158.25" customHeight="1" x14ac:dyDescent="0.3">
      <c r="A16" s="652" t="s">
        <v>1466</v>
      </c>
      <c r="B16" s="662">
        <v>44658</v>
      </c>
      <c r="C16" s="96" t="s">
        <v>1540</v>
      </c>
      <c r="D16" s="674">
        <v>101035872</v>
      </c>
      <c r="E16" s="96" t="s">
        <v>1467</v>
      </c>
      <c r="F16" s="653">
        <v>72016.899999999994</v>
      </c>
    </row>
    <row r="17" spans="1:6" ht="105.75" customHeight="1" x14ac:dyDescent="0.3">
      <c r="A17" s="654" t="s">
        <v>1499</v>
      </c>
      <c r="B17" s="480">
        <v>44658</v>
      </c>
      <c r="C17" s="178" t="s">
        <v>447</v>
      </c>
      <c r="D17" s="405">
        <v>101162058</v>
      </c>
      <c r="E17" s="41" t="s">
        <v>1500</v>
      </c>
      <c r="F17" s="655">
        <v>60958.8</v>
      </c>
    </row>
    <row r="18" spans="1:6" ht="108" customHeight="1" x14ac:dyDescent="0.3">
      <c r="A18" s="654" t="s">
        <v>1468</v>
      </c>
      <c r="B18" s="480">
        <v>44660</v>
      </c>
      <c r="C18" s="41" t="s">
        <v>1469</v>
      </c>
      <c r="D18" s="405">
        <v>132318048</v>
      </c>
      <c r="E18" s="41" t="s">
        <v>1470</v>
      </c>
      <c r="F18" s="655">
        <v>52500</v>
      </c>
    </row>
    <row r="19" spans="1:6" ht="114" customHeight="1" thickBot="1" x14ac:dyDescent="0.35">
      <c r="A19" s="650" t="s">
        <v>1504</v>
      </c>
      <c r="B19" s="681">
        <v>44662</v>
      </c>
      <c r="C19" s="110" t="s">
        <v>430</v>
      </c>
      <c r="D19" s="675">
        <v>101503939</v>
      </c>
      <c r="E19" s="106" t="s">
        <v>1508</v>
      </c>
      <c r="F19" s="651">
        <v>35000</v>
      </c>
    </row>
    <row r="20" spans="1:6" ht="150.75" customHeight="1" x14ac:dyDescent="0.3">
      <c r="A20" s="652" t="s">
        <v>1471</v>
      </c>
      <c r="B20" s="662">
        <v>44663</v>
      </c>
      <c r="C20" s="96" t="s">
        <v>1254</v>
      </c>
      <c r="D20" s="521">
        <v>131155091</v>
      </c>
      <c r="E20" s="96" t="s">
        <v>1472</v>
      </c>
      <c r="F20" s="653">
        <v>30326</v>
      </c>
    </row>
    <row r="21" spans="1:6" ht="81.75" customHeight="1" x14ac:dyDescent="0.3">
      <c r="A21" s="654" t="s">
        <v>1512</v>
      </c>
      <c r="B21" s="480">
        <v>44669</v>
      </c>
      <c r="C21" s="178" t="s">
        <v>710</v>
      </c>
      <c r="D21" s="405">
        <v>131505635</v>
      </c>
      <c r="E21" s="41" t="s">
        <v>1516</v>
      </c>
      <c r="F21" s="655">
        <v>49313.21</v>
      </c>
    </row>
    <row r="22" spans="1:6" ht="134.25" customHeight="1" x14ac:dyDescent="0.3">
      <c r="A22" s="654" t="s">
        <v>1509</v>
      </c>
      <c r="B22" s="480">
        <v>44670</v>
      </c>
      <c r="C22" s="178" t="s">
        <v>1510</v>
      </c>
      <c r="D22" s="405">
        <v>131589342</v>
      </c>
      <c r="E22" s="41" t="s">
        <v>1511</v>
      </c>
      <c r="F22" s="655">
        <v>95580</v>
      </c>
    </row>
    <row r="23" spans="1:6" ht="138" customHeight="1" thickBot="1" x14ac:dyDescent="0.35">
      <c r="A23" s="650" t="s">
        <v>1513</v>
      </c>
      <c r="B23" s="681">
        <v>44671</v>
      </c>
      <c r="C23" s="110" t="s">
        <v>1476</v>
      </c>
      <c r="D23" s="675">
        <v>130285942</v>
      </c>
      <c r="E23" s="106" t="s">
        <v>1514</v>
      </c>
      <c r="F23" s="651">
        <v>90240.5</v>
      </c>
    </row>
    <row r="24" spans="1:6" ht="135" customHeight="1" x14ac:dyDescent="0.3">
      <c r="A24" s="406" t="s">
        <v>1475</v>
      </c>
      <c r="B24" s="662">
        <v>44671</v>
      </c>
      <c r="C24" s="96" t="s">
        <v>1476</v>
      </c>
      <c r="D24" s="674">
        <v>130285942</v>
      </c>
      <c r="E24" s="408" t="s">
        <v>1477</v>
      </c>
      <c r="F24" s="682">
        <v>76995</v>
      </c>
    </row>
    <row r="25" spans="1:6" ht="138.75" customHeight="1" x14ac:dyDescent="0.3">
      <c r="A25" s="418" t="s">
        <v>1473</v>
      </c>
      <c r="B25" s="480">
        <v>44672</v>
      </c>
      <c r="C25" s="41" t="s">
        <v>1469</v>
      </c>
      <c r="D25" s="405">
        <v>132318048</v>
      </c>
      <c r="E25" s="41" t="s">
        <v>1474</v>
      </c>
      <c r="F25" s="663">
        <v>23600</v>
      </c>
    </row>
    <row r="26" spans="1:6" ht="116.25" customHeight="1" thickBot="1" x14ac:dyDescent="0.35">
      <c r="A26" s="102" t="s">
        <v>1282</v>
      </c>
      <c r="B26" s="681">
        <v>44673</v>
      </c>
      <c r="C26" s="110" t="s">
        <v>1478</v>
      </c>
      <c r="D26" s="683">
        <v>132209729</v>
      </c>
      <c r="E26" s="106" t="s">
        <v>1541</v>
      </c>
      <c r="F26" s="684">
        <v>29028.84</v>
      </c>
    </row>
    <row r="27" spans="1:6" ht="184.5" customHeight="1" x14ac:dyDescent="0.3">
      <c r="A27" s="652" t="s">
        <v>1482</v>
      </c>
      <c r="B27" s="662">
        <v>44676</v>
      </c>
      <c r="C27" s="408" t="s">
        <v>1483</v>
      </c>
      <c r="D27" s="674">
        <v>130592659</v>
      </c>
      <c r="E27" s="96" t="s">
        <v>1484</v>
      </c>
      <c r="F27" s="653">
        <v>28379</v>
      </c>
    </row>
    <row r="28" spans="1:6" ht="121.5" customHeight="1" x14ac:dyDescent="0.3">
      <c r="A28" s="654" t="s">
        <v>1479</v>
      </c>
      <c r="B28" s="480">
        <v>44677</v>
      </c>
      <c r="C28" s="178" t="s">
        <v>1480</v>
      </c>
      <c r="D28" s="405">
        <v>131159494</v>
      </c>
      <c r="E28" s="41" t="s">
        <v>1481</v>
      </c>
      <c r="F28" s="655">
        <v>104607</v>
      </c>
    </row>
    <row r="29" spans="1:6" ht="96" customHeight="1" thickBot="1" x14ac:dyDescent="0.35">
      <c r="A29" s="650" t="s">
        <v>1515</v>
      </c>
      <c r="B29" s="681">
        <v>44677</v>
      </c>
      <c r="C29" s="110" t="s">
        <v>447</v>
      </c>
      <c r="D29" s="675">
        <v>101162058</v>
      </c>
      <c r="E29" s="106" t="s">
        <v>1546</v>
      </c>
      <c r="F29" s="651">
        <v>13806</v>
      </c>
    </row>
    <row r="30" spans="1:6" ht="102.75" customHeight="1" x14ac:dyDescent="0.3">
      <c r="A30" s="652" t="s">
        <v>1485</v>
      </c>
      <c r="B30" s="662">
        <v>44677</v>
      </c>
      <c r="C30" s="408" t="s">
        <v>1464</v>
      </c>
      <c r="D30" s="674">
        <v>101779268</v>
      </c>
      <c r="E30" s="96" t="s">
        <v>1486</v>
      </c>
      <c r="F30" s="653">
        <v>5605</v>
      </c>
    </row>
    <row r="31" spans="1:6" ht="123" customHeight="1" x14ac:dyDescent="0.3">
      <c r="A31" s="654" t="s">
        <v>1493</v>
      </c>
      <c r="B31" s="480">
        <v>44678</v>
      </c>
      <c r="C31" s="178" t="s">
        <v>1480</v>
      </c>
      <c r="D31" s="405">
        <v>131159494</v>
      </c>
      <c r="E31" s="41" t="s">
        <v>1494</v>
      </c>
      <c r="F31" s="655">
        <v>29972</v>
      </c>
    </row>
    <row r="32" spans="1:6" ht="120.75" customHeight="1" x14ac:dyDescent="0.3">
      <c r="A32" s="654" t="s">
        <v>1487</v>
      </c>
      <c r="B32" s="480">
        <v>44678</v>
      </c>
      <c r="C32" s="178" t="s">
        <v>1464</v>
      </c>
      <c r="D32" s="405">
        <v>101779268</v>
      </c>
      <c r="E32" s="41" t="s">
        <v>1488</v>
      </c>
      <c r="F32" s="655">
        <v>57820</v>
      </c>
    </row>
    <row r="33" spans="1:6" ht="94.5" customHeight="1" thickBot="1" x14ac:dyDescent="0.35">
      <c r="A33" s="650" t="s">
        <v>1495</v>
      </c>
      <c r="B33" s="681">
        <v>44679</v>
      </c>
      <c r="C33" s="110" t="s">
        <v>1480</v>
      </c>
      <c r="D33" s="675">
        <v>131159494</v>
      </c>
      <c r="E33" s="106" t="s">
        <v>1496</v>
      </c>
      <c r="F33" s="651">
        <v>28971.360000000001</v>
      </c>
    </row>
    <row r="34" spans="1:6" ht="109.5" customHeight="1" x14ac:dyDescent="0.3">
      <c r="A34" s="652" t="s">
        <v>1497</v>
      </c>
      <c r="B34" s="662">
        <v>44679</v>
      </c>
      <c r="C34" s="408" t="s">
        <v>1464</v>
      </c>
      <c r="D34" s="674">
        <v>101779268</v>
      </c>
      <c r="E34" s="96" t="s">
        <v>1498</v>
      </c>
      <c r="F34" s="653">
        <v>47040.7</v>
      </c>
    </row>
    <row r="35" spans="1:6" ht="120.75" customHeight="1" x14ac:dyDescent="0.3">
      <c r="A35" s="654" t="s">
        <v>1542</v>
      </c>
      <c r="B35" s="480">
        <v>44680</v>
      </c>
      <c r="C35" s="178" t="s">
        <v>1069</v>
      </c>
      <c r="D35" s="405">
        <v>131828002</v>
      </c>
      <c r="E35" s="41" t="s">
        <v>1545</v>
      </c>
      <c r="F35" s="655">
        <v>30680</v>
      </c>
    </row>
    <row r="36" spans="1:6" ht="102" customHeight="1" x14ac:dyDescent="0.3">
      <c r="A36" s="654" t="s">
        <v>1543</v>
      </c>
      <c r="B36" s="480">
        <v>44680</v>
      </c>
      <c r="C36" s="178" t="s">
        <v>967</v>
      </c>
      <c r="D36" s="405">
        <v>130247153</v>
      </c>
      <c r="E36" s="667" t="s">
        <v>1544</v>
      </c>
      <c r="F36" s="655">
        <v>118330.4</v>
      </c>
    </row>
    <row r="37" spans="1:6" ht="15.6" x14ac:dyDescent="0.3">
      <c r="A37" s="685"/>
      <c r="B37" s="24"/>
      <c r="C37" s="24"/>
      <c r="D37" s="24"/>
      <c r="E37" s="210" t="s">
        <v>36</v>
      </c>
      <c r="F37" s="689">
        <f>SUM(F11:F36)</f>
        <v>1337018.71</v>
      </c>
    </row>
    <row r="38" spans="1:6" ht="18" x14ac:dyDescent="0.35">
      <c r="A38" s="685"/>
      <c r="B38" s="24"/>
      <c r="C38" s="24"/>
      <c r="D38" s="24"/>
      <c r="E38" s="362"/>
      <c r="F38" s="686"/>
    </row>
    <row r="39" spans="1:6" ht="18" x14ac:dyDescent="0.35">
      <c r="A39" s="685"/>
      <c r="B39" s="24"/>
      <c r="C39" s="24"/>
      <c r="D39" s="24"/>
      <c r="E39" s="362"/>
      <c r="F39" s="686"/>
    </row>
    <row r="40" spans="1:6" ht="18" x14ac:dyDescent="0.35">
      <c r="A40" s="685"/>
      <c r="B40" s="24"/>
      <c r="C40" s="24"/>
      <c r="D40" s="24"/>
      <c r="E40" s="362"/>
      <c r="F40" s="686"/>
    </row>
    <row r="41" spans="1:6" ht="18" x14ac:dyDescent="0.35">
      <c r="A41" s="685"/>
      <c r="B41" s="24"/>
      <c r="C41" s="24"/>
      <c r="D41" s="24"/>
      <c r="E41" s="362"/>
      <c r="F41" s="686"/>
    </row>
    <row r="42" spans="1:6" ht="15.6" x14ac:dyDescent="0.3">
      <c r="A42" s="917" t="s">
        <v>425</v>
      </c>
      <c r="B42" s="836"/>
      <c r="C42" s="836"/>
      <c r="D42" s="836"/>
      <c r="E42" s="836"/>
      <c r="F42" s="918"/>
    </row>
    <row r="43" spans="1:6" ht="15.6" x14ac:dyDescent="0.3">
      <c r="A43" s="919" t="s">
        <v>169</v>
      </c>
      <c r="B43" s="837"/>
      <c r="C43" s="837"/>
      <c r="D43" s="837"/>
      <c r="E43" s="837"/>
      <c r="F43" s="920"/>
    </row>
    <row r="44" spans="1:6" x14ac:dyDescent="0.3">
      <c r="A44" s="687"/>
      <c r="F44" s="688"/>
    </row>
    <row r="45" spans="1:6" x14ac:dyDescent="0.3">
      <c r="A45" s="687"/>
      <c r="F45" s="688"/>
    </row>
    <row r="46" spans="1:6" ht="15.6" x14ac:dyDescent="0.3">
      <c r="A46" s="324"/>
      <c r="B46" s="324"/>
      <c r="C46" s="324"/>
      <c r="D46" s="324"/>
      <c r="E46" s="324"/>
      <c r="F46" s="324"/>
    </row>
    <row r="47" spans="1:6" ht="15.6" x14ac:dyDescent="0.3">
      <c r="A47" s="324"/>
      <c r="B47" s="324"/>
      <c r="C47" s="324"/>
      <c r="D47" s="324"/>
      <c r="E47" s="324"/>
      <c r="F47" s="324"/>
    </row>
    <row r="48" spans="1:6" ht="15.6" x14ac:dyDescent="0.3">
      <c r="A48" s="324"/>
      <c r="B48" s="324"/>
      <c r="C48" s="324"/>
      <c r="D48" s="324"/>
      <c r="E48" s="324"/>
      <c r="F48" s="324"/>
    </row>
    <row r="49" spans="1:11" ht="15.6" x14ac:dyDescent="0.3">
      <c r="A49" s="324"/>
      <c r="B49" s="324"/>
      <c r="C49" s="324"/>
      <c r="D49" s="324"/>
      <c r="E49" s="324"/>
      <c r="F49" s="324"/>
    </row>
    <row r="50" spans="1:11" ht="15.6" x14ac:dyDescent="0.3">
      <c r="A50" s="324"/>
      <c r="B50" s="324"/>
      <c r="C50" s="324"/>
      <c r="D50" s="324"/>
      <c r="E50" s="324"/>
      <c r="F50" s="324"/>
    </row>
    <row r="51" spans="1:11" ht="32.25" customHeight="1" thickBot="1" x14ac:dyDescent="0.35">
      <c r="A51" s="24"/>
      <c r="B51" s="24"/>
      <c r="C51" s="24"/>
      <c r="D51" s="24"/>
      <c r="E51" s="24"/>
      <c r="F51" s="24"/>
    </row>
    <row r="52" spans="1:11" ht="27.75" customHeight="1" x14ac:dyDescent="0.7">
      <c r="A52" s="885" t="s">
        <v>915</v>
      </c>
      <c r="B52" s="886"/>
      <c r="C52" s="886"/>
      <c r="D52" s="886"/>
      <c r="E52" s="886"/>
      <c r="F52" s="887"/>
    </row>
    <row r="53" spans="1:11" ht="18.75" customHeight="1" x14ac:dyDescent="0.3">
      <c r="A53" s="888" t="s">
        <v>1536</v>
      </c>
      <c r="B53" s="889"/>
      <c r="C53" s="889"/>
      <c r="D53" s="889"/>
      <c r="E53" s="889"/>
      <c r="F53" s="890"/>
    </row>
    <row r="54" spans="1:11" ht="9.75" customHeight="1" x14ac:dyDescent="0.3">
      <c r="A54" s="342"/>
      <c r="B54" s="306"/>
      <c r="C54" s="306"/>
      <c r="D54" s="306"/>
      <c r="E54" s="306"/>
      <c r="F54" s="343"/>
    </row>
    <row r="55" spans="1:11" ht="33" customHeight="1" thickBot="1" x14ac:dyDescent="0.35">
      <c r="A55" s="676" t="s">
        <v>81</v>
      </c>
      <c r="B55" s="671" t="s">
        <v>39</v>
      </c>
      <c r="C55" s="671" t="s">
        <v>5</v>
      </c>
      <c r="D55" s="672" t="s">
        <v>6</v>
      </c>
      <c r="E55" s="672" t="s">
        <v>1015</v>
      </c>
      <c r="F55" s="673" t="s">
        <v>34</v>
      </c>
    </row>
    <row r="56" spans="1:11" ht="89.25" customHeight="1" x14ac:dyDescent="0.3">
      <c r="A56" s="652" t="s">
        <v>1489</v>
      </c>
      <c r="B56" s="593">
        <v>44657</v>
      </c>
      <c r="C56" s="96" t="s">
        <v>1517</v>
      </c>
      <c r="D56" s="521">
        <v>131564135</v>
      </c>
      <c r="E56" s="96" t="s">
        <v>1490</v>
      </c>
      <c r="F56" s="653">
        <v>265677</v>
      </c>
    </row>
    <row r="57" spans="1:11" ht="99.75" customHeight="1" x14ac:dyDescent="0.3">
      <c r="A57" s="654" t="s">
        <v>1491</v>
      </c>
      <c r="B57" s="10">
        <v>44659</v>
      </c>
      <c r="C57" s="41" t="s">
        <v>409</v>
      </c>
      <c r="D57" s="9">
        <v>131309607</v>
      </c>
      <c r="E57" s="41" t="s">
        <v>1492</v>
      </c>
      <c r="F57" s="655">
        <v>1193570</v>
      </c>
    </row>
    <row r="58" spans="1:11" ht="111" customHeight="1" thickBot="1" x14ac:dyDescent="0.35">
      <c r="A58" s="650" t="s">
        <v>1391</v>
      </c>
      <c r="B58" s="234">
        <v>44669</v>
      </c>
      <c r="C58" s="106" t="s">
        <v>1392</v>
      </c>
      <c r="D58" s="205">
        <v>101887575</v>
      </c>
      <c r="E58" s="106" t="s">
        <v>1538</v>
      </c>
      <c r="F58" s="651">
        <v>18006.8</v>
      </c>
    </row>
    <row r="59" spans="1:11" ht="125.25" customHeight="1" thickBot="1" x14ac:dyDescent="0.35">
      <c r="A59" s="656" t="s">
        <v>1433</v>
      </c>
      <c r="B59" s="657">
        <v>44673</v>
      </c>
      <c r="C59" s="658" t="s">
        <v>1434</v>
      </c>
      <c r="D59" s="622">
        <v>131453058</v>
      </c>
      <c r="E59" s="659" t="s">
        <v>1539</v>
      </c>
      <c r="F59" s="670">
        <v>31860</v>
      </c>
      <c r="I59" t="s">
        <v>1549</v>
      </c>
    </row>
    <row r="60" spans="1:11" ht="19.5" customHeight="1" x14ac:dyDescent="0.35">
      <c r="A60" s="251"/>
      <c r="B60" s="251"/>
      <c r="C60" s="251"/>
      <c r="D60" s="251"/>
      <c r="E60" s="210" t="s">
        <v>36</v>
      </c>
      <c r="F60" s="193">
        <f>SUM(F56:F59)</f>
        <v>1509113.8</v>
      </c>
    </row>
    <row r="61" spans="1:11" ht="19.5" customHeight="1" x14ac:dyDescent="0.35">
      <c r="A61" s="361"/>
      <c r="B61" s="361"/>
      <c r="C61" s="361"/>
      <c r="D61" s="361"/>
      <c r="E61" s="362"/>
      <c r="F61" s="363"/>
    </row>
    <row r="62" spans="1:11" s="640" customFormat="1" ht="17.25" customHeight="1" x14ac:dyDescent="0.35">
      <c r="A62" s="361"/>
      <c r="B62" s="361"/>
      <c r="C62" s="361"/>
      <c r="D62" s="361"/>
      <c r="E62" s="362"/>
      <c r="F62" s="363"/>
      <c r="G62"/>
      <c r="H62"/>
      <c r="I62"/>
      <c r="J62"/>
      <c r="K62"/>
    </row>
    <row r="63" spans="1:11" s="405" customFormat="1" ht="19.5" customHeight="1" x14ac:dyDescent="0.3">
      <c r="A63" s="836" t="s">
        <v>373</v>
      </c>
      <c r="B63" s="836"/>
      <c r="C63" s="836"/>
      <c r="D63" s="836"/>
      <c r="E63" s="836"/>
      <c r="F63" s="836"/>
      <c r="G63"/>
      <c r="H63"/>
      <c r="I63"/>
      <c r="J63"/>
      <c r="K63"/>
    </row>
    <row r="64" spans="1:11" ht="17.25" customHeight="1" x14ac:dyDescent="0.3">
      <c r="A64" s="837" t="s">
        <v>169</v>
      </c>
      <c r="B64" s="837"/>
      <c r="C64" s="837"/>
      <c r="D64" s="837"/>
      <c r="E64" s="837"/>
      <c r="F64" s="837"/>
    </row>
    <row r="65" spans="1:7" ht="18" customHeight="1" x14ac:dyDescent="0.3"/>
    <row r="66" spans="1:7" ht="15.6" x14ac:dyDescent="0.3">
      <c r="A66" s="324"/>
      <c r="B66" s="324"/>
      <c r="C66" s="324"/>
      <c r="D66" s="324"/>
      <c r="E66" s="324"/>
      <c r="F66" s="324"/>
    </row>
    <row r="67" spans="1:7" ht="18" x14ac:dyDescent="0.35">
      <c r="A67" s="365"/>
      <c r="B67" s="365"/>
      <c r="C67" s="365"/>
      <c r="D67" s="365"/>
      <c r="E67" s="365"/>
      <c r="F67" s="365"/>
    </row>
    <row r="68" spans="1:7" ht="18" x14ac:dyDescent="0.35">
      <c r="A68" s="365"/>
      <c r="B68" s="365"/>
      <c r="C68" s="365"/>
      <c r="D68" s="365"/>
      <c r="E68" s="365"/>
      <c r="F68" s="365"/>
    </row>
    <row r="69" spans="1:7" ht="18" x14ac:dyDescent="0.35">
      <c r="A69" s="365"/>
      <c r="B69" s="365"/>
      <c r="C69" s="365"/>
      <c r="D69" s="365"/>
      <c r="E69" s="365"/>
      <c r="F69" s="365"/>
    </row>
    <row r="70" spans="1:7" ht="18" x14ac:dyDescent="0.35">
      <c r="A70" s="365"/>
      <c r="B70" s="365"/>
      <c r="C70" s="365"/>
      <c r="D70" s="365"/>
      <c r="E70" s="365"/>
      <c r="F70" s="365"/>
    </row>
    <row r="71" spans="1:7" ht="18.600000000000001" thickBot="1" x14ac:dyDescent="0.4">
      <c r="A71" s="361"/>
      <c r="B71" s="361"/>
      <c r="C71" s="361"/>
      <c r="D71" s="361"/>
      <c r="E71" s="361"/>
      <c r="F71" s="361"/>
    </row>
    <row r="72" spans="1:7" ht="30" x14ac:dyDescent="0.7">
      <c r="A72" s="885" t="s">
        <v>1017</v>
      </c>
      <c r="B72" s="886"/>
      <c r="C72" s="886"/>
      <c r="D72" s="886"/>
      <c r="E72" s="886"/>
      <c r="F72" s="887"/>
      <c r="G72" s="45"/>
    </row>
    <row r="73" spans="1:7" ht="22.5" customHeight="1" x14ac:dyDescent="0.3">
      <c r="A73" s="927" t="s">
        <v>1536</v>
      </c>
      <c r="B73" s="883"/>
      <c r="C73" s="883"/>
      <c r="D73" s="883"/>
      <c r="E73" s="883"/>
      <c r="F73" s="928"/>
    </row>
    <row r="74" spans="1:7" ht="17.25" customHeight="1" thickBot="1" x14ac:dyDescent="0.35">
      <c r="A74" s="694"/>
      <c r="B74" s="695"/>
      <c r="C74" s="695"/>
      <c r="D74" s="695"/>
      <c r="E74" s="695"/>
      <c r="F74" s="696"/>
    </row>
    <row r="75" spans="1:7" ht="48" customHeight="1" thickBot="1" x14ac:dyDescent="0.35">
      <c r="A75" s="690" t="s">
        <v>81</v>
      </c>
      <c r="B75" s="691" t="s">
        <v>39</v>
      </c>
      <c r="C75" s="691" t="s">
        <v>5</v>
      </c>
      <c r="D75" s="692" t="s">
        <v>6</v>
      </c>
      <c r="E75" s="691" t="s">
        <v>1015</v>
      </c>
      <c r="F75" s="693" t="s">
        <v>34</v>
      </c>
    </row>
    <row r="76" spans="1:7" ht="102" customHeight="1" thickBot="1" x14ac:dyDescent="0.35">
      <c r="A76" s="656" t="s">
        <v>1537</v>
      </c>
      <c r="B76" s="657">
        <v>44689</v>
      </c>
      <c r="C76" s="668" t="s">
        <v>902</v>
      </c>
      <c r="D76" s="622">
        <v>101117125</v>
      </c>
      <c r="E76" s="669" t="s">
        <v>1547</v>
      </c>
      <c r="F76" s="670">
        <v>295000</v>
      </c>
    </row>
    <row r="77" spans="1:7" ht="18.75" customHeight="1" x14ac:dyDescent="0.35">
      <c r="A77" s="361"/>
      <c r="B77" s="361"/>
      <c r="C77" s="361"/>
      <c r="D77" s="361"/>
      <c r="E77" s="602" t="s">
        <v>36</v>
      </c>
      <c r="F77" s="67">
        <f>SUM(F76:F76)</f>
        <v>295000</v>
      </c>
    </row>
    <row r="78" spans="1:7" ht="20.25" customHeight="1" x14ac:dyDescent="0.35">
      <c r="A78" s="361"/>
      <c r="B78" s="361"/>
      <c r="C78" s="361"/>
      <c r="D78" s="361"/>
      <c r="E78" s="364"/>
      <c r="F78" s="363"/>
    </row>
    <row r="79" spans="1:7" ht="18" customHeight="1" x14ac:dyDescent="0.35">
      <c r="A79" s="361"/>
      <c r="B79" s="361"/>
      <c r="C79" s="361"/>
      <c r="D79" s="361"/>
      <c r="E79" s="364"/>
      <c r="F79" s="363"/>
    </row>
    <row r="80" spans="1:7" ht="26.25" customHeight="1" x14ac:dyDescent="0.3">
      <c r="A80" s="836" t="s">
        <v>373</v>
      </c>
      <c r="B80" s="836"/>
      <c r="C80" s="836"/>
      <c r="D80" s="836"/>
      <c r="E80" s="836"/>
      <c r="F80" s="836"/>
    </row>
    <row r="81" spans="1:6" ht="15.75" customHeight="1" x14ac:dyDescent="0.3">
      <c r="A81" s="837" t="s">
        <v>169</v>
      </c>
      <c r="B81" s="837"/>
      <c r="C81" s="837"/>
      <c r="D81" s="837"/>
      <c r="E81" s="837"/>
      <c r="F81" s="837"/>
    </row>
    <row r="82" spans="1:6" ht="17.25" customHeight="1" x14ac:dyDescent="0.35">
      <c r="A82" s="361"/>
      <c r="B82" s="361"/>
      <c r="C82" s="361"/>
      <c r="D82" s="361"/>
      <c r="E82" s="361"/>
      <c r="F82" s="361"/>
    </row>
    <row r="83" spans="1:6" ht="19.5" customHeight="1" x14ac:dyDescent="0.35">
      <c r="A83" s="361"/>
      <c r="B83" s="361"/>
      <c r="C83" s="361"/>
      <c r="D83" s="361"/>
      <c r="E83" s="361"/>
      <c r="F83" s="361"/>
    </row>
    <row r="84" spans="1:6" ht="21.75" customHeight="1" x14ac:dyDescent="0.35">
      <c r="A84" s="361"/>
      <c r="B84" s="361"/>
      <c r="C84" s="361"/>
      <c r="D84" s="361"/>
      <c r="E84" s="361"/>
      <c r="F84" s="361"/>
    </row>
    <row r="85" spans="1:6" ht="15.6" x14ac:dyDescent="0.3">
      <c r="A85" s="24"/>
      <c r="B85" s="24"/>
      <c r="C85" s="24"/>
      <c r="D85" s="24"/>
      <c r="E85" s="24"/>
      <c r="F85" s="24"/>
    </row>
    <row r="86" spans="1:6" ht="18" x14ac:dyDescent="0.35">
      <c r="A86" s="365"/>
      <c r="B86" s="365"/>
      <c r="C86" s="365"/>
      <c r="D86" s="365"/>
      <c r="E86" s="365"/>
      <c r="F86" s="365"/>
    </row>
    <row r="87" spans="1:6" ht="18" x14ac:dyDescent="0.35">
      <c r="A87" s="365"/>
      <c r="B87" s="365"/>
      <c r="C87" s="365"/>
      <c r="D87" s="365"/>
      <c r="E87" s="365"/>
      <c r="F87" s="365"/>
    </row>
    <row r="88" spans="1:6" ht="18" x14ac:dyDescent="0.35">
      <c r="A88" s="365"/>
      <c r="B88" s="365"/>
      <c r="C88" s="365"/>
      <c r="D88" s="365"/>
      <c r="E88" s="365"/>
      <c r="F88" s="365"/>
    </row>
    <row r="89" spans="1:6" ht="18" x14ac:dyDescent="0.35">
      <c r="A89" s="365"/>
      <c r="B89" s="365"/>
      <c r="C89" s="365"/>
      <c r="D89" s="365"/>
      <c r="E89" s="365"/>
      <c r="F89" s="365"/>
    </row>
    <row r="90" spans="1:6" ht="18" x14ac:dyDescent="0.35">
      <c r="A90" s="361"/>
      <c r="B90" s="361"/>
      <c r="C90" s="361"/>
      <c r="D90" s="361"/>
      <c r="E90" s="361"/>
      <c r="F90" s="361"/>
    </row>
    <row r="91" spans="1:6" ht="30" x14ac:dyDescent="0.7">
      <c r="A91" s="879" t="s">
        <v>1016</v>
      </c>
      <c r="B91" s="880"/>
      <c r="C91" s="880"/>
      <c r="D91" s="880"/>
      <c r="E91" s="880"/>
      <c r="F91" s="880"/>
    </row>
    <row r="92" spans="1:6" ht="17.399999999999999" x14ac:dyDescent="0.3">
      <c r="A92" s="882" t="s">
        <v>1618</v>
      </c>
      <c r="B92" s="883"/>
      <c r="C92" s="883"/>
      <c r="D92" s="883"/>
      <c r="E92" s="883"/>
      <c r="F92" s="884"/>
    </row>
    <row r="93" spans="1:6" ht="17.399999999999999" x14ac:dyDescent="0.3">
      <c r="A93" s="366"/>
      <c r="B93" s="366"/>
      <c r="C93" s="366"/>
      <c r="D93" s="366"/>
      <c r="E93" s="366"/>
      <c r="F93" s="366"/>
    </row>
    <row r="94" spans="1:6" ht="29.4" thickBot="1" x14ac:dyDescent="0.35">
      <c r="A94" s="586" t="s">
        <v>81</v>
      </c>
      <c r="B94" s="587" t="s">
        <v>39</v>
      </c>
      <c r="C94" s="587" t="s">
        <v>5</v>
      </c>
      <c r="D94" s="588" t="s">
        <v>6</v>
      </c>
      <c r="E94" s="588" t="s">
        <v>1015</v>
      </c>
      <c r="F94" s="587" t="s">
        <v>34</v>
      </c>
    </row>
    <row r="95" spans="1:6" x14ac:dyDescent="0.3">
      <c r="A95" s="929" t="s">
        <v>1624</v>
      </c>
      <c r="B95" s="930"/>
      <c r="C95" s="930"/>
      <c r="D95" s="930"/>
      <c r="E95" s="930"/>
      <c r="F95" s="931"/>
    </row>
    <row r="96" spans="1:6" x14ac:dyDescent="0.3">
      <c r="A96" s="932"/>
      <c r="B96" s="933"/>
      <c r="C96" s="933"/>
      <c r="D96" s="933"/>
      <c r="E96" s="933"/>
      <c r="F96" s="934"/>
    </row>
    <row r="97" spans="1:6" x14ac:dyDescent="0.3">
      <c r="A97" s="932"/>
      <c r="B97" s="933"/>
      <c r="C97" s="933"/>
      <c r="D97" s="933"/>
      <c r="E97" s="933"/>
      <c r="F97" s="934"/>
    </row>
    <row r="98" spans="1:6" ht="15" thickBot="1" x14ac:dyDescent="0.35">
      <c r="A98" s="935"/>
      <c r="B98" s="936"/>
      <c r="C98" s="936"/>
      <c r="D98" s="936"/>
      <c r="E98" s="936"/>
      <c r="F98" s="937"/>
    </row>
    <row r="99" spans="1:6" ht="18" x14ac:dyDescent="0.35">
      <c r="A99" s="361"/>
      <c r="B99" s="361"/>
      <c r="C99" s="361"/>
      <c r="D99" s="361"/>
      <c r="E99" s="322" t="s">
        <v>36</v>
      </c>
      <c r="F99" s="67">
        <f>SUM(F95:F98)</f>
        <v>0</v>
      </c>
    </row>
    <row r="100" spans="1:6" ht="18" x14ac:dyDescent="0.35">
      <c r="A100" s="835"/>
      <c r="B100" s="835"/>
      <c r="C100" s="835"/>
      <c r="D100" s="835"/>
      <c r="E100" s="835"/>
      <c r="F100" s="835"/>
    </row>
    <row r="101" spans="1:6" ht="18" x14ac:dyDescent="0.35">
      <c r="A101" s="830"/>
      <c r="B101" s="830"/>
      <c r="C101" s="830"/>
      <c r="D101" s="830"/>
      <c r="E101" s="830"/>
      <c r="F101" s="830"/>
    </row>
    <row r="102" spans="1:6" ht="18" x14ac:dyDescent="0.35">
      <c r="A102" s="361"/>
      <c r="B102" s="361"/>
      <c r="C102" s="361"/>
      <c r="D102" s="361"/>
      <c r="E102" s="361"/>
      <c r="F102" s="361"/>
    </row>
    <row r="103" spans="1:6" ht="15.6" x14ac:dyDescent="0.3">
      <c r="A103" s="836" t="s">
        <v>373</v>
      </c>
      <c r="B103" s="836"/>
      <c r="C103" s="836"/>
      <c r="D103" s="836"/>
      <c r="E103" s="836"/>
      <c r="F103" s="836"/>
    </row>
    <row r="104" spans="1:6" ht="15.6" x14ac:dyDescent="0.3">
      <c r="A104" s="837" t="s">
        <v>169</v>
      </c>
      <c r="B104" s="837"/>
      <c r="C104" s="837"/>
      <c r="D104" s="837"/>
      <c r="E104" s="837"/>
      <c r="F104" s="837"/>
    </row>
    <row r="105" spans="1:6" ht="18" x14ac:dyDescent="0.35">
      <c r="A105" s="426"/>
      <c r="B105" s="426"/>
      <c r="C105" s="426"/>
      <c r="D105" s="426"/>
      <c r="E105" s="426"/>
      <c r="F105" s="426"/>
    </row>
    <row r="106" spans="1:6" ht="18" x14ac:dyDescent="0.35">
      <c r="A106" s="426"/>
      <c r="B106" s="426"/>
      <c r="C106" s="426"/>
      <c r="D106" s="426"/>
      <c r="E106" s="426"/>
      <c r="F106" s="426"/>
    </row>
    <row r="107" spans="1:6" ht="18" x14ac:dyDescent="0.35">
      <c r="A107" s="361"/>
      <c r="B107" s="361"/>
      <c r="C107" s="361"/>
      <c r="D107" s="361"/>
      <c r="E107" s="361"/>
      <c r="F107" s="361"/>
    </row>
    <row r="108" spans="1:6" ht="18" x14ac:dyDescent="0.35">
      <c r="A108" s="365"/>
      <c r="B108" s="365"/>
      <c r="C108" s="365"/>
      <c r="D108" s="365"/>
      <c r="E108" s="365"/>
      <c r="F108" s="365"/>
    </row>
    <row r="109" spans="1:6" ht="18" x14ac:dyDescent="0.35">
      <c r="A109" s="365"/>
      <c r="B109" s="365"/>
      <c r="C109" s="365"/>
      <c r="D109" s="365"/>
      <c r="E109" s="365"/>
      <c r="F109" s="365"/>
    </row>
    <row r="110" spans="1:6" ht="18" x14ac:dyDescent="0.35">
      <c r="A110" s="365"/>
      <c r="B110" s="365"/>
      <c r="C110" s="365"/>
      <c r="D110" s="365"/>
      <c r="E110" s="365"/>
      <c r="F110" s="365"/>
    </row>
    <row r="111" spans="1:6" ht="18" x14ac:dyDescent="0.35">
      <c r="A111" s="361"/>
      <c r="B111" s="361"/>
      <c r="C111" s="361"/>
      <c r="D111" s="361"/>
      <c r="E111" s="361"/>
      <c r="F111" s="361"/>
    </row>
    <row r="112" spans="1:6" ht="34.200000000000003" x14ac:dyDescent="0.8">
      <c r="A112" s="892" t="s">
        <v>1014</v>
      </c>
      <c r="B112" s="893"/>
      <c r="C112" s="893"/>
      <c r="D112" s="893"/>
      <c r="E112" s="893"/>
      <c r="F112" s="893"/>
    </row>
    <row r="113" spans="1:6" ht="17.399999999999999" x14ac:dyDescent="0.3">
      <c r="A113" s="882" t="s">
        <v>1370</v>
      </c>
      <c r="B113" s="883"/>
      <c r="C113" s="883"/>
      <c r="D113" s="883"/>
      <c r="E113" s="883"/>
      <c r="F113" s="884"/>
    </row>
    <row r="114" spans="1:6" ht="17.399999999999999" x14ac:dyDescent="0.3">
      <c r="A114" s="366"/>
      <c r="B114" s="366"/>
      <c r="C114" s="366"/>
      <c r="D114" s="366"/>
      <c r="E114" s="366"/>
      <c r="F114" s="366"/>
    </row>
    <row r="115" spans="1:6" ht="29.4" thickBot="1" x14ac:dyDescent="0.35">
      <c r="A115" s="586" t="s">
        <v>81</v>
      </c>
      <c r="B115" s="587" t="s">
        <v>39</v>
      </c>
      <c r="C115" s="587" t="s">
        <v>5</v>
      </c>
      <c r="D115" s="588" t="s">
        <v>6</v>
      </c>
      <c r="E115" s="588" t="s">
        <v>1015</v>
      </c>
      <c r="F115" s="587" t="s">
        <v>34</v>
      </c>
    </row>
    <row r="116" spans="1:6" x14ac:dyDescent="0.3">
      <c r="A116" s="929" t="s">
        <v>1625</v>
      </c>
      <c r="B116" s="930"/>
      <c r="C116" s="930"/>
      <c r="D116" s="930"/>
      <c r="E116" s="930"/>
      <c r="F116" s="931"/>
    </row>
    <row r="117" spans="1:6" x14ac:dyDescent="0.3">
      <c r="A117" s="932"/>
      <c r="B117" s="933"/>
      <c r="C117" s="933"/>
      <c r="D117" s="933"/>
      <c r="E117" s="933"/>
      <c r="F117" s="934"/>
    </row>
    <row r="118" spans="1:6" ht="31.5" customHeight="1" x14ac:dyDescent="0.3">
      <c r="A118" s="932"/>
      <c r="B118" s="933"/>
      <c r="C118" s="933"/>
      <c r="D118" s="933"/>
      <c r="E118" s="933"/>
      <c r="F118" s="934"/>
    </row>
    <row r="119" spans="1:6" ht="15" thickBot="1" x14ac:dyDescent="0.35">
      <c r="A119" s="935"/>
      <c r="B119" s="936"/>
      <c r="C119" s="936"/>
      <c r="D119" s="936"/>
      <c r="E119" s="936"/>
      <c r="F119" s="937"/>
    </row>
    <row r="120" spans="1:6" ht="18" x14ac:dyDescent="0.35">
      <c r="A120" s="361"/>
      <c r="B120" s="361"/>
      <c r="C120" s="361"/>
      <c r="D120" s="361"/>
      <c r="E120" s="361"/>
      <c r="F120" s="361"/>
    </row>
    <row r="121" spans="1:6" ht="15.6" x14ac:dyDescent="0.3">
      <c r="A121" s="836" t="s">
        <v>373</v>
      </c>
      <c r="B121" s="836"/>
      <c r="C121" s="836"/>
      <c r="D121" s="836"/>
      <c r="E121" s="836"/>
      <c r="F121" s="836"/>
    </row>
    <row r="122" spans="1:6" ht="15.6" x14ac:dyDescent="0.3">
      <c r="A122" s="837" t="s">
        <v>169</v>
      </c>
      <c r="B122" s="837"/>
      <c r="C122" s="837"/>
      <c r="D122" s="837"/>
      <c r="E122" s="837"/>
      <c r="F122" s="837"/>
    </row>
    <row r="123" spans="1:6" ht="18" x14ac:dyDescent="0.35">
      <c r="A123" s="361"/>
      <c r="B123" s="361"/>
      <c r="C123" s="361"/>
      <c r="D123" s="361"/>
      <c r="E123" s="361"/>
      <c r="F123" s="361"/>
    </row>
    <row r="124" spans="1:6" ht="13.5" customHeight="1" x14ac:dyDescent="0.35">
      <c r="A124" s="361"/>
      <c r="B124" s="361"/>
      <c r="C124" s="361"/>
      <c r="D124" s="361"/>
      <c r="E124" s="361"/>
      <c r="F124" s="361"/>
    </row>
    <row r="125" spans="1:6" ht="12" customHeight="1" x14ac:dyDescent="0.3"/>
    <row r="126" spans="1:6" ht="15.75" customHeight="1" x14ac:dyDescent="0.35">
      <c r="A126" s="365"/>
      <c r="B126" s="365"/>
      <c r="C126" s="365"/>
      <c r="D126" s="365"/>
      <c r="E126" s="365"/>
      <c r="F126" s="365"/>
    </row>
    <row r="127" spans="1:6" ht="13.5" customHeight="1" x14ac:dyDescent="0.35">
      <c r="A127" s="365"/>
      <c r="B127" s="365"/>
      <c r="C127" s="365"/>
      <c r="D127" s="365"/>
      <c r="E127" s="365"/>
      <c r="F127" s="365"/>
    </row>
    <row r="128" spans="1:6" ht="35.25" customHeight="1" x14ac:dyDescent="0.35">
      <c r="A128" s="365"/>
      <c r="B128" s="365"/>
      <c r="C128" s="365"/>
      <c r="D128" s="365"/>
      <c r="E128" s="365"/>
      <c r="F128" s="365"/>
    </row>
    <row r="129" spans="1:7" ht="14.25" customHeight="1" thickBot="1" x14ac:dyDescent="0.4">
      <c r="A129" s="361"/>
      <c r="B129" s="361"/>
      <c r="C129" s="361"/>
      <c r="D129" s="361"/>
      <c r="E129" s="361"/>
      <c r="F129" s="361"/>
    </row>
    <row r="130" spans="1:7" ht="30.75" customHeight="1" x14ac:dyDescent="0.5">
      <c r="A130" s="921" t="s">
        <v>999</v>
      </c>
      <c r="B130" s="922"/>
      <c r="C130" s="922"/>
      <c r="D130" s="922"/>
      <c r="E130" s="922"/>
      <c r="F130" s="922"/>
      <c r="G130" s="923"/>
    </row>
    <row r="131" spans="1:7" ht="18" customHeight="1" x14ac:dyDescent="0.3">
      <c r="A131" s="924" t="s">
        <v>1552</v>
      </c>
      <c r="B131" s="925"/>
      <c r="C131" s="925"/>
      <c r="D131" s="925"/>
      <c r="E131" s="925"/>
      <c r="F131" s="925"/>
      <c r="G131" s="926"/>
    </row>
    <row r="132" spans="1:7" ht="9" customHeight="1" thickBot="1" x14ac:dyDescent="0.35">
      <c r="A132" s="706"/>
      <c r="B132" s="707"/>
      <c r="C132" s="707"/>
      <c r="D132" s="707"/>
      <c r="E132" s="707"/>
      <c r="F132" s="707"/>
      <c r="G132" s="708"/>
    </row>
    <row r="133" spans="1:7" ht="36.75" customHeight="1" thickBot="1" x14ac:dyDescent="0.35">
      <c r="A133" s="697" t="s">
        <v>81</v>
      </c>
      <c r="B133" s="698" t="s">
        <v>39</v>
      </c>
      <c r="C133" s="698" t="s">
        <v>1551</v>
      </c>
      <c r="D133" s="699" t="s">
        <v>1550</v>
      </c>
      <c r="E133" s="699" t="s">
        <v>219</v>
      </c>
      <c r="F133" s="698" t="s">
        <v>34</v>
      </c>
      <c r="G133" s="700" t="s">
        <v>1008</v>
      </c>
    </row>
    <row r="134" spans="1:7" ht="124.5" customHeight="1" x14ac:dyDescent="0.3">
      <c r="A134" s="649" t="s">
        <v>1505</v>
      </c>
      <c r="B134" s="678">
        <v>44652</v>
      </c>
      <c r="C134" s="463" t="s">
        <v>1506</v>
      </c>
      <c r="D134" s="679">
        <v>131093256</v>
      </c>
      <c r="E134" s="447" t="s">
        <v>1507</v>
      </c>
      <c r="F134" s="446">
        <v>21900</v>
      </c>
      <c r="G134" s="679" t="s">
        <v>1009</v>
      </c>
    </row>
    <row r="135" spans="1:7" ht="106.5" customHeight="1" x14ac:dyDescent="0.3">
      <c r="A135" s="130" t="s">
        <v>1459</v>
      </c>
      <c r="B135" s="480">
        <v>44657</v>
      </c>
      <c r="C135" s="41" t="s">
        <v>1254</v>
      </c>
      <c r="D135" s="9">
        <v>131155091</v>
      </c>
      <c r="E135" s="41" t="s">
        <v>1462</v>
      </c>
      <c r="F135" s="411">
        <v>14691</v>
      </c>
      <c r="G135" s="405" t="s">
        <v>1011</v>
      </c>
    </row>
    <row r="136" spans="1:7" ht="165" customHeight="1" x14ac:dyDescent="0.3">
      <c r="A136" s="99" t="s">
        <v>1501</v>
      </c>
      <c r="B136" s="480">
        <v>44658</v>
      </c>
      <c r="C136" s="178" t="s">
        <v>1502</v>
      </c>
      <c r="D136" s="405">
        <v>130862672</v>
      </c>
      <c r="E136" s="41" t="s">
        <v>1503</v>
      </c>
      <c r="F136" s="411">
        <v>31860</v>
      </c>
      <c r="G136" s="679" t="s">
        <v>1009</v>
      </c>
    </row>
    <row r="137" spans="1:7" ht="105" customHeight="1" x14ac:dyDescent="0.3">
      <c r="A137" s="99" t="s">
        <v>1460</v>
      </c>
      <c r="B137" s="480">
        <v>44658</v>
      </c>
      <c r="C137" s="41" t="s">
        <v>1254</v>
      </c>
      <c r="D137" s="9">
        <v>131155091</v>
      </c>
      <c r="E137" s="41" t="s">
        <v>1461</v>
      </c>
      <c r="F137" s="411">
        <v>101775</v>
      </c>
      <c r="G137" s="405" t="s">
        <v>1011</v>
      </c>
    </row>
    <row r="138" spans="1:7" ht="88.5" customHeight="1" x14ac:dyDescent="0.3">
      <c r="A138" s="99" t="s">
        <v>1463</v>
      </c>
      <c r="B138" s="480">
        <v>44658</v>
      </c>
      <c r="C138" s="41" t="s">
        <v>1464</v>
      </c>
      <c r="D138" s="405">
        <v>101779268</v>
      </c>
      <c r="E138" s="41" t="s">
        <v>1465</v>
      </c>
      <c r="F138" s="411">
        <v>86022</v>
      </c>
      <c r="G138" s="679" t="s">
        <v>1009</v>
      </c>
    </row>
    <row r="139" spans="1:7" ht="138" customHeight="1" x14ac:dyDescent="0.3">
      <c r="A139" s="298" t="s">
        <v>1499</v>
      </c>
      <c r="B139" s="677">
        <v>44658</v>
      </c>
      <c r="C139" s="299" t="s">
        <v>447</v>
      </c>
      <c r="D139" s="640">
        <v>101162058</v>
      </c>
      <c r="E139" s="296" t="s">
        <v>1500</v>
      </c>
      <c r="F139" s="639">
        <v>60958.8</v>
      </c>
      <c r="G139" s="640" t="s">
        <v>1011</v>
      </c>
    </row>
    <row r="140" spans="1:7" ht="73.5" customHeight="1" x14ac:dyDescent="0.3">
      <c r="A140" s="99" t="s">
        <v>1491</v>
      </c>
      <c r="B140" s="10">
        <v>44659</v>
      </c>
      <c r="C140" s="41" t="s">
        <v>409</v>
      </c>
      <c r="D140" s="9">
        <v>131309607</v>
      </c>
      <c r="E140" s="41" t="s">
        <v>1492</v>
      </c>
      <c r="F140" s="411">
        <v>1193570</v>
      </c>
      <c r="G140" s="405" t="s">
        <v>1011</v>
      </c>
    </row>
    <row r="141" spans="1:7" ht="119.25" customHeight="1" x14ac:dyDescent="0.3">
      <c r="A141" s="99" t="s">
        <v>1471</v>
      </c>
      <c r="B141" s="480">
        <v>44663</v>
      </c>
      <c r="C141" s="41" t="s">
        <v>1254</v>
      </c>
      <c r="D141" s="9">
        <v>131155091</v>
      </c>
      <c r="E141" s="41" t="s">
        <v>1472</v>
      </c>
      <c r="F141" s="411">
        <v>30326</v>
      </c>
      <c r="G141" s="405" t="s">
        <v>1011</v>
      </c>
    </row>
    <row r="142" spans="1:7" ht="126.75" customHeight="1" x14ac:dyDescent="0.3">
      <c r="A142" s="649" t="s">
        <v>1512</v>
      </c>
      <c r="B142" s="678">
        <v>44669</v>
      </c>
      <c r="C142" s="463" t="s">
        <v>710</v>
      </c>
      <c r="D142" s="679">
        <v>131505635</v>
      </c>
      <c r="E142" s="447" t="s">
        <v>1516</v>
      </c>
      <c r="F142" s="446">
        <v>49313.21</v>
      </c>
      <c r="G142" s="679" t="s">
        <v>1011</v>
      </c>
    </row>
    <row r="143" spans="1:7" ht="129.75" customHeight="1" x14ac:dyDescent="0.3">
      <c r="A143" s="99" t="s">
        <v>1391</v>
      </c>
      <c r="B143" s="10">
        <v>44669</v>
      </c>
      <c r="C143" s="41" t="s">
        <v>1392</v>
      </c>
      <c r="D143" s="11">
        <v>101887575</v>
      </c>
      <c r="E143" s="41" t="s">
        <v>1538</v>
      </c>
      <c r="F143" s="411">
        <v>18006.8</v>
      </c>
      <c r="G143" s="405" t="s">
        <v>1011</v>
      </c>
    </row>
    <row r="144" spans="1:7" ht="126" customHeight="1" x14ac:dyDescent="0.3">
      <c r="A144" s="99" t="s">
        <v>1509</v>
      </c>
      <c r="B144" s="480">
        <v>44670</v>
      </c>
      <c r="C144" s="178" t="s">
        <v>1510</v>
      </c>
      <c r="D144" s="405">
        <v>131589342</v>
      </c>
      <c r="E144" s="41" t="s">
        <v>1511</v>
      </c>
      <c r="F144" s="411">
        <v>95580</v>
      </c>
      <c r="G144" s="405" t="s">
        <v>1009</v>
      </c>
    </row>
    <row r="145" spans="1:7" ht="180" customHeight="1" x14ac:dyDescent="0.3">
      <c r="A145" s="649" t="s">
        <v>1513</v>
      </c>
      <c r="B145" s="678">
        <v>44671</v>
      </c>
      <c r="C145" s="463" t="s">
        <v>1476</v>
      </c>
      <c r="D145" s="679">
        <v>130285942</v>
      </c>
      <c r="E145" s="447" t="s">
        <v>1514</v>
      </c>
      <c r="F145" s="446">
        <v>90240.5</v>
      </c>
      <c r="G145" s="679" t="s">
        <v>1009</v>
      </c>
    </row>
    <row r="146" spans="1:7" ht="108.6" x14ac:dyDescent="0.3">
      <c r="A146" s="41" t="s">
        <v>1475</v>
      </c>
      <c r="B146" s="480">
        <v>44671</v>
      </c>
      <c r="C146" s="41" t="s">
        <v>1476</v>
      </c>
      <c r="D146" s="405">
        <v>130285942</v>
      </c>
      <c r="E146" s="178" t="s">
        <v>1477</v>
      </c>
      <c r="F146" s="271">
        <v>76995</v>
      </c>
      <c r="G146" s="679" t="s">
        <v>1009</v>
      </c>
    </row>
    <row r="147" spans="1:7" ht="93.75" customHeight="1" x14ac:dyDescent="0.3">
      <c r="A147" s="99" t="s">
        <v>1482</v>
      </c>
      <c r="B147" s="480">
        <v>44676</v>
      </c>
      <c r="C147" s="178" t="s">
        <v>1483</v>
      </c>
      <c r="D147" s="405">
        <v>130592659</v>
      </c>
      <c r="E147" s="41" t="s">
        <v>1484</v>
      </c>
      <c r="F147" s="411">
        <v>28379</v>
      </c>
      <c r="G147" s="405" t="s">
        <v>1011</v>
      </c>
    </row>
    <row r="148" spans="1:7" ht="90.75" customHeight="1" x14ac:dyDescent="0.3">
      <c r="A148" s="99" t="s">
        <v>1479</v>
      </c>
      <c r="B148" s="480">
        <v>44677</v>
      </c>
      <c r="C148" s="178" t="s">
        <v>1480</v>
      </c>
      <c r="D148" s="405">
        <v>131159494</v>
      </c>
      <c r="E148" s="41" t="s">
        <v>1481</v>
      </c>
      <c r="F148" s="411">
        <v>104607</v>
      </c>
      <c r="G148" s="679" t="s">
        <v>1009</v>
      </c>
    </row>
    <row r="149" spans="1:7" ht="116.25" customHeight="1" x14ac:dyDescent="0.3">
      <c r="A149" s="99" t="s">
        <v>1515</v>
      </c>
      <c r="B149" s="480">
        <v>44677</v>
      </c>
      <c r="C149" s="178" t="s">
        <v>447</v>
      </c>
      <c r="D149" s="405">
        <v>101162058</v>
      </c>
      <c r="E149" s="41" t="s">
        <v>1546</v>
      </c>
      <c r="F149" s="411">
        <v>13806</v>
      </c>
      <c r="G149" s="679" t="s">
        <v>1009</v>
      </c>
    </row>
    <row r="150" spans="1:7" ht="120.75" customHeight="1" x14ac:dyDescent="0.3">
      <c r="A150" s="99" t="s">
        <v>1485</v>
      </c>
      <c r="B150" s="480">
        <v>44677</v>
      </c>
      <c r="C150" s="178" t="s">
        <v>1464</v>
      </c>
      <c r="D150" s="405">
        <v>101779268</v>
      </c>
      <c r="E150" s="41" t="s">
        <v>1486</v>
      </c>
      <c r="F150" s="411">
        <v>5605</v>
      </c>
      <c r="G150" s="679" t="s">
        <v>1009</v>
      </c>
    </row>
    <row r="151" spans="1:7" ht="90.75" customHeight="1" x14ac:dyDescent="0.3">
      <c r="A151" s="99" t="s">
        <v>1493</v>
      </c>
      <c r="B151" s="480">
        <v>44678</v>
      </c>
      <c r="C151" s="178" t="s">
        <v>1480</v>
      </c>
      <c r="D151" s="405">
        <v>131159494</v>
      </c>
      <c r="E151" s="41" t="s">
        <v>1494</v>
      </c>
      <c r="F151" s="411">
        <v>29972</v>
      </c>
      <c r="G151" s="679" t="s">
        <v>1009</v>
      </c>
    </row>
    <row r="152" spans="1:7" ht="102.75" customHeight="1" x14ac:dyDescent="0.3">
      <c r="A152" s="99" t="s">
        <v>1487</v>
      </c>
      <c r="B152" s="480">
        <v>44678</v>
      </c>
      <c r="C152" s="178" t="s">
        <v>1464</v>
      </c>
      <c r="D152" s="405">
        <v>101779268</v>
      </c>
      <c r="E152" s="41" t="s">
        <v>1488</v>
      </c>
      <c r="F152" s="411">
        <v>57820</v>
      </c>
      <c r="G152" s="679" t="s">
        <v>1009</v>
      </c>
    </row>
    <row r="153" spans="1:7" ht="115.5" customHeight="1" x14ac:dyDescent="0.3">
      <c r="A153" s="99" t="s">
        <v>1495</v>
      </c>
      <c r="B153" s="480">
        <v>44679</v>
      </c>
      <c r="C153" s="178" t="s">
        <v>1480</v>
      </c>
      <c r="D153" s="405">
        <v>131159494</v>
      </c>
      <c r="E153" s="41" t="s">
        <v>1496</v>
      </c>
      <c r="F153" s="411">
        <v>28971.360000000001</v>
      </c>
      <c r="G153" s="679" t="s">
        <v>1009</v>
      </c>
    </row>
    <row r="154" spans="1:7" ht="110.25" customHeight="1" x14ac:dyDescent="0.3">
      <c r="A154" s="99" t="s">
        <v>1497</v>
      </c>
      <c r="B154" s="480">
        <v>44679</v>
      </c>
      <c r="C154" s="178" t="s">
        <v>1464</v>
      </c>
      <c r="D154" s="405">
        <v>101779268</v>
      </c>
      <c r="E154" s="41" t="s">
        <v>1498</v>
      </c>
      <c r="F154" s="411">
        <v>47040.7</v>
      </c>
      <c r="G154" s="679" t="s">
        <v>1009</v>
      </c>
    </row>
    <row r="155" spans="1:7" ht="96.6" x14ac:dyDescent="0.3">
      <c r="A155" s="99" t="s">
        <v>1542</v>
      </c>
      <c r="B155" s="480">
        <v>44680</v>
      </c>
      <c r="C155" s="178" t="s">
        <v>1069</v>
      </c>
      <c r="D155" s="405">
        <v>131828002</v>
      </c>
      <c r="E155" s="41" t="s">
        <v>1545</v>
      </c>
      <c r="F155" s="411">
        <v>30680</v>
      </c>
      <c r="G155" s="679" t="s">
        <v>1009</v>
      </c>
    </row>
    <row r="156" spans="1:7" ht="84" x14ac:dyDescent="0.3">
      <c r="A156" s="99" t="s">
        <v>1543</v>
      </c>
      <c r="B156" s="480">
        <v>44680</v>
      </c>
      <c r="C156" s="178" t="s">
        <v>967</v>
      </c>
      <c r="D156" s="405">
        <v>130247153</v>
      </c>
      <c r="E156" s="667" t="s">
        <v>1544</v>
      </c>
      <c r="F156" s="411">
        <v>118330.4</v>
      </c>
      <c r="G156" s="679" t="s">
        <v>1009</v>
      </c>
    </row>
    <row r="157" spans="1:7" ht="15.6" x14ac:dyDescent="0.3">
      <c r="E157" s="322" t="s">
        <v>36</v>
      </c>
      <c r="F157" s="14">
        <f>SUM(F134:F156)</f>
        <v>2336449.77</v>
      </c>
    </row>
    <row r="160" spans="1:7" ht="15.6" x14ac:dyDescent="0.3">
      <c r="A160" s="66" t="s">
        <v>373</v>
      </c>
      <c r="B160" s="66"/>
      <c r="C160" s="66"/>
      <c r="D160" s="66"/>
      <c r="E160" s="66"/>
      <c r="F160" s="66"/>
      <c r="G160" s="66"/>
    </row>
    <row r="161" spans="1:7" ht="15.6" x14ac:dyDescent="0.3">
      <c r="A161" s="324" t="s">
        <v>169</v>
      </c>
      <c r="B161" s="324"/>
      <c r="C161" s="324"/>
      <c r="D161" s="324"/>
      <c r="E161" s="324"/>
      <c r="F161" s="324"/>
      <c r="G161" s="324"/>
    </row>
  </sheetData>
  <mergeCells count="26">
    <mergeCell ref="A112:F112"/>
    <mergeCell ref="A113:F113"/>
    <mergeCell ref="A121:F121"/>
    <mergeCell ref="A122:F122"/>
    <mergeCell ref="A116:F119"/>
    <mergeCell ref="A130:G130"/>
    <mergeCell ref="A131:G131"/>
    <mergeCell ref="A103:F103"/>
    <mergeCell ref="A53:F53"/>
    <mergeCell ref="A64:F64"/>
    <mergeCell ref="A72:F72"/>
    <mergeCell ref="A73:F73"/>
    <mergeCell ref="A80:F80"/>
    <mergeCell ref="A81:F81"/>
    <mergeCell ref="A91:F91"/>
    <mergeCell ref="A92:F92"/>
    <mergeCell ref="A100:F100"/>
    <mergeCell ref="A101:F101"/>
    <mergeCell ref="A63:F63"/>
    <mergeCell ref="A95:F98"/>
    <mergeCell ref="A104:F104"/>
    <mergeCell ref="A52:F52"/>
    <mergeCell ref="A7:F7"/>
    <mergeCell ref="A8:F8"/>
    <mergeCell ref="A42:F42"/>
    <mergeCell ref="A43:F43"/>
  </mergeCells>
  <pageMargins left="0.92" right="0.31" top="0.74803149606299213" bottom="0.74803149606299213" header="0.31496062992125984" footer="0.31496062992125984"/>
  <pageSetup paperSize="9" scale="89" orientation="landscape" r:id="rId1"/>
  <rowBreaks count="10" manualBreakCount="10">
    <brk id="15" max="6" man="1"/>
    <brk id="19" max="6" man="1"/>
    <brk id="23" max="6" man="1"/>
    <brk id="26" max="6" man="1"/>
    <brk id="29" max="6" man="1"/>
    <brk id="33" max="6" man="1"/>
    <brk id="45" max="6" man="1"/>
    <brk id="65" max="6" man="1"/>
    <brk id="90" max="16383" man="1"/>
    <brk id="119" max="6" man="1"/>
  </rowBreaks>
  <drawing r:id="rId2"/>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963EFD-48ED-4967-943F-A386F1544E35}">
  <dimension ref="A1:M170"/>
  <sheetViews>
    <sheetView zoomScaleNormal="100" workbookViewId="0">
      <selection activeCell="A3" sqref="A3:F156"/>
    </sheetView>
  </sheetViews>
  <sheetFormatPr baseColWidth="10" defaultRowHeight="14.4" x14ac:dyDescent="0.3"/>
  <cols>
    <col min="1" max="1" width="21.44140625" customWidth="1"/>
    <col min="2" max="2" width="14.33203125" customWidth="1"/>
    <col min="3" max="3" width="21.6640625" customWidth="1"/>
    <col min="4" max="4" width="13.6640625" customWidth="1"/>
    <col min="5" max="5" width="35.109375" customWidth="1"/>
    <col min="6" max="6" width="16" customWidth="1"/>
  </cols>
  <sheetData>
    <row r="1" spans="1:6" x14ac:dyDescent="0.3">
      <c r="A1" t="s">
        <v>121</v>
      </c>
    </row>
    <row r="2" spans="1:6" ht="15.6" x14ac:dyDescent="0.3">
      <c r="A2" s="24"/>
      <c r="B2" s="24"/>
      <c r="C2" s="24"/>
      <c r="D2" s="24"/>
      <c r="E2" s="24"/>
      <c r="F2" s="24"/>
    </row>
    <row r="3" spans="1:6" ht="15.6" x14ac:dyDescent="0.3">
      <c r="A3" s="24"/>
      <c r="B3" s="24"/>
      <c r="C3" s="24"/>
      <c r="D3" s="24"/>
      <c r="E3" s="24"/>
      <c r="F3" s="24"/>
    </row>
    <row r="4" spans="1:6" ht="15.6" x14ac:dyDescent="0.3">
      <c r="A4" s="24"/>
      <c r="B4" s="24"/>
      <c r="C4" s="24"/>
      <c r="D4" s="24"/>
      <c r="E4" s="24"/>
      <c r="F4" s="24"/>
    </row>
    <row r="5" spans="1:6" ht="15.6" x14ac:dyDescent="0.3">
      <c r="A5" s="24"/>
      <c r="B5" s="24"/>
      <c r="C5" s="24"/>
      <c r="D5" s="24"/>
      <c r="E5" s="24"/>
      <c r="F5" s="24"/>
    </row>
    <row r="6" spans="1:6" ht="16.2" thickBot="1" x14ac:dyDescent="0.35">
      <c r="A6" s="24"/>
      <c r="B6" s="24"/>
      <c r="C6" s="24"/>
      <c r="D6" s="24"/>
      <c r="E6" s="24"/>
      <c r="F6" s="24"/>
    </row>
    <row r="7" spans="1:6" ht="30" x14ac:dyDescent="0.7">
      <c r="A7" s="885" t="s">
        <v>71</v>
      </c>
      <c r="B7" s="886"/>
      <c r="C7" s="886"/>
      <c r="D7" s="886"/>
      <c r="E7" s="886"/>
      <c r="F7" s="887"/>
    </row>
    <row r="8" spans="1:6" ht="17.399999999999999" x14ac:dyDescent="0.3">
      <c r="A8" s="927" t="s">
        <v>1610</v>
      </c>
      <c r="B8" s="883"/>
      <c r="C8" s="883"/>
      <c r="D8" s="883"/>
      <c r="E8" s="883"/>
      <c r="F8" s="928"/>
    </row>
    <row r="9" spans="1:6" ht="39" customHeight="1" thickBot="1" x14ac:dyDescent="0.35">
      <c r="A9" s="724" t="s">
        <v>81</v>
      </c>
      <c r="B9" s="671" t="s">
        <v>39</v>
      </c>
      <c r="C9" s="671" t="s">
        <v>5</v>
      </c>
      <c r="D9" s="672" t="s">
        <v>6</v>
      </c>
      <c r="E9" s="671" t="s">
        <v>1015</v>
      </c>
      <c r="F9" s="673" t="s">
        <v>34</v>
      </c>
    </row>
    <row r="10" spans="1:6" ht="84.6" x14ac:dyDescent="0.3">
      <c r="A10" s="92" t="s">
        <v>1553</v>
      </c>
      <c r="B10" s="593">
        <v>44684</v>
      </c>
      <c r="C10" s="96" t="s">
        <v>1554</v>
      </c>
      <c r="D10" s="521">
        <v>101654325</v>
      </c>
      <c r="E10" s="96" t="s">
        <v>1555</v>
      </c>
      <c r="F10" s="653">
        <v>6750</v>
      </c>
    </row>
    <row r="11" spans="1:6" ht="61.5" customHeight="1" x14ac:dyDescent="0.3">
      <c r="A11" s="664" t="s">
        <v>1556</v>
      </c>
      <c r="B11" s="10">
        <v>44684</v>
      </c>
      <c r="C11" s="41" t="s">
        <v>1557</v>
      </c>
      <c r="D11" s="230">
        <v>130917752</v>
      </c>
      <c r="E11" s="41" t="s">
        <v>1558</v>
      </c>
      <c r="F11" s="655">
        <v>153600</v>
      </c>
    </row>
    <row r="12" spans="1:6" ht="143.25" customHeight="1" x14ac:dyDescent="0.3">
      <c r="A12" s="664" t="s">
        <v>1559</v>
      </c>
      <c r="B12" s="10">
        <v>44685</v>
      </c>
      <c r="C12" s="41" t="s">
        <v>421</v>
      </c>
      <c r="D12" s="9">
        <v>131155091</v>
      </c>
      <c r="E12" s="41" t="s">
        <v>1560</v>
      </c>
      <c r="F12" s="655">
        <v>23895</v>
      </c>
    </row>
    <row r="13" spans="1:6" ht="127.5" customHeight="1" x14ac:dyDescent="0.3">
      <c r="A13" s="664" t="s">
        <v>1561</v>
      </c>
      <c r="B13" s="10">
        <v>44686</v>
      </c>
      <c r="C13" s="41" t="s">
        <v>1562</v>
      </c>
      <c r="D13" s="9">
        <v>101592941</v>
      </c>
      <c r="E13" s="41" t="s">
        <v>1563</v>
      </c>
      <c r="F13" s="655">
        <v>149742</v>
      </c>
    </row>
    <row r="14" spans="1:6" ht="147.75" customHeight="1" x14ac:dyDescent="0.3">
      <c r="A14" s="664" t="s">
        <v>1572</v>
      </c>
      <c r="B14" s="10">
        <v>44687</v>
      </c>
      <c r="C14" s="41" t="s">
        <v>1573</v>
      </c>
      <c r="D14" s="9">
        <v>131159494</v>
      </c>
      <c r="E14" s="41" t="s">
        <v>1574</v>
      </c>
      <c r="F14" s="655">
        <v>35531.279999999999</v>
      </c>
    </row>
    <row r="15" spans="1:6" ht="128.25" customHeight="1" x14ac:dyDescent="0.3">
      <c r="A15" s="664" t="s">
        <v>1575</v>
      </c>
      <c r="B15" s="10">
        <v>44687</v>
      </c>
      <c r="C15" s="41" t="s">
        <v>1576</v>
      </c>
      <c r="D15" s="9">
        <v>131453058</v>
      </c>
      <c r="E15" s="41" t="s">
        <v>1577</v>
      </c>
      <c r="F15" s="655">
        <v>45371</v>
      </c>
    </row>
    <row r="16" spans="1:6" ht="92.25" customHeight="1" x14ac:dyDescent="0.3">
      <c r="A16" s="664" t="s">
        <v>1564</v>
      </c>
      <c r="B16" s="10">
        <v>44687</v>
      </c>
      <c r="C16" s="41" t="s">
        <v>1388</v>
      </c>
      <c r="D16" s="9">
        <v>131648541</v>
      </c>
      <c r="E16" s="41" t="s">
        <v>1565</v>
      </c>
      <c r="F16" s="655">
        <v>119475</v>
      </c>
    </row>
    <row r="17" spans="1:6" ht="84" customHeight="1" x14ac:dyDescent="0.3">
      <c r="A17" s="664" t="s">
        <v>1585</v>
      </c>
      <c r="B17" s="10">
        <v>44690</v>
      </c>
      <c r="C17" s="41" t="s">
        <v>238</v>
      </c>
      <c r="D17" s="9">
        <v>101503939</v>
      </c>
      <c r="E17" s="41" t="s">
        <v>1586</v>
      </c>
      <c r="F17" s="655">
        <v>30000</v>
      </c>
    </row>
    <row r="18" spans="1:6" ht="131.25" customHeight="1" x14ac:dyDescent="0.3">
      <c r="A18" s="664" t="s">
        <v>1566</v>
      </c>
      <c r="B18" s="10">
        <v>44690</v>
      </c>
      <c r="C18" s="41" t="s">
        <v>1567</v>
      </c>
      <c r="D18" s="9">
        <v>131598862</v>
      </c>
      <c r="E18" s="41" t="s">
        <v>1568</v>
      </c>
      <c r="F18" s="655">
        <v>121033.99</v>
      </c>
    </row>
    <row r="19" spans="1:6" ht="127.5" customHeight="1" x14ac:dyDescent="0.3">
      <c r="A19" s="98" t="s">
        <v>1505</v>
      </c>
      <c r="B19" s="10">
        <v>44690</v>
      </c>
      <c r="C19" s="41" t="s">
        <v>1323</v>
      </c>
      <c r="D19" s="9">
        <v>132309652</v>
      </c>
      <c r="E19" s="41" t="s">
        <v>1569</v>
      </c>
      <c r="F19" s="663">
        <v>20000.39</v>
      </c>
    </row>
    <row r="20" spans="1:6" ht="58.5" customHeight="1" x14ac:dyDescent="0.3">
      <c r="A20" s="98" t="s">
        <v>1602</v>
      </c>
      <c r="B20" s="10">
        <v>44692</v>
      </c>
      <c r="C20" s="41" t="s">
        <v>1603</v>
      </c>
      <c r="D20" s="9">
        <v>131916996</v>
      </c>
      <c r="E20" s="41" t="s">
        <v>1604</v>
      </c>
      <c r="F20" s="663">
        <v>100428.39</v>
      </c>
    </row>
    <row r="21" spans="1:6" ht="82.5" customHeight="1" x14ac:dyDescent="0.3">
      <c r="A21" s="98" t="s">
        <v>1578</v>
      </c>
      <c r="B21" s="10">
        <v>44693</v>
      </c>
      <c r="C21" s="41" t="s">
        <v>1392</v>
      </c>
      <c r="D21" s="9">
        <v>101887575</v>
      </c>
      <c r="E21" s="41" t="s">
        <v>1579</v>
      </c>
      <c r="F21" s="663">
        <v>84960</v>
      </c>
    </row>
    <row r="22" spans="1:6" ht="143.25" customHeight="1" x14ac:dyDescent="0.3">
      <c r="A22" s="98" t="s">
        <v>1570</v>
      </c>
      <c r="B22" s="10">
        <v>44694</v>
      </c>
      <c r="C22" s="41" t="s">
        <v>970</v>
      </c>
      <c r="D22" s="9">
        <v>131482805</v>
      </c>
      <c r="E22" s="178" t="s">
        <v>1571</v>
      </c>
      <c r="F22" s="663">
        <v>147694.10999999999</v>
      </c>
    </row>
    <row r="23" spans="1:6" ht="78.75" customHeight="1" x14ac:dyDescent="0.3">
      <c r="A23" s="664" t="s">
        <v>1587</v>
      </c>
      <c r="B23" s="10">
        <v>44699</v>
      </c>
      <c r="C23" s="178" t="s">
        <v>1588</v>
      </c>
      <c r="D23" s="9">
        <v>132104897</v>
      </c>
      <c r="E23" s="41" t="s">
        <v>1589</v>
      </c>
      <c r="F23" s="655">
        <v>129977</v>
      </c>
    </row>
    <row r="24" spans="1:6" ht="117.75" customHeight="1" x14ac:dyDescent="0.3">
      <c r="A24" s="664" t="s">
        <v>1594</v>
      </c>
      <c r="B24" s="10">
        <v>44699</v>
      </c>
      <c r="C24" s="178" t="s">
        <v>1595</v>
      </c>
      <c r="D24" s="9">
        <v>131132057</v>
      </c>
      <c r="E24" s="41" t="s">
        <v>1596</v>
      </c>
      <c r="F24" s="655">
        <v>11460.8</v>
      </c>
    </row>
    <row r="25" spans="1:6" ht="81.75" customHeight="1" x14ac:dyDescent="0.3">
      <c r="A25" s="664" t="s">
        <v>1605</v>
      </c>
      <c r="B25" s="10">
        <v>44701</v>
      </c>
      <c r="C25" s="178" t="s">
        <v>1606</v>
      </c>
      <c r="D25" s="9">
        <v>131523838</v>
      </c>
      <c r="E25" s="41" t="s">
        <v>1607</v>
      </c>
      <c r="F25" s="655">
        <v>108772.4</v>
      </c>
    </row>
    <row r="26" spans="1:6" ht="174.75" customHeight="1" x14ac:dyDescent="0.3">
      <c r="A26" s="664" t="s">
        <v>1597</v>
      </c>
      <c r="B26" s="10">
        <v>44701</v>
      </c>
      <c r="C26" s="178" t="s">
        <v>421</v>
      </c>
      <c r="D26" s="9">
        <v>131155091</v>
      </c>
      <c r="E26" s="41" t="s">
        <v>1598</v>
      </c>
      <c r="F26" s="655">
        <v>65844</v>
      </c>
    </row>
    <row r="27" spans="1:6" ht="147" customHeight="1" x14ac:dyDescent="0.3">
      <c r="A27" s="98" t="s">
        <v>1592</v>
      </c>
      <c r="B27" s="241">
        <v>44704</v>
      </c>
      <c r="C27" s="178" t="s">
        <v>421</v>
      </c>
      <c r="D27" s="11">
        <v>131155091</v>
      </c>
      <c r="E27" s="41" t="s">
        <v>1593</v>
      </c>
      <c r="F27" s="720">
        <v>21417</v>
      </c>
    </row>
    <row r="28" spans="1:6" ht="131.25" customHeight="1" x14ac:dyDescent="0.3">
      <c r="A28" s="664" t="s">
        <v>1590</v>
      </c>
      <c r="B28" s="10">
        <v>44704</v>
      </c>
      <c r="C28" s="178" t="s">
        <v>845</v>
      </c>
      <c r="D28" s="9">
        <v>101592941</v>
      </c>
      <c r="E28" s="41" t="s">
        <v>1591</v>
      </c>
      <c r="F28" s="655">
        <v>89739</v>
      </c>
    </row>
    <row r="29" spans="1:6" ht="76.5" customHeight="1" x14ac:dyDescent="0.3">
      <c r="A29" s="664" t="s">
        <v>1632</v>
      </c>
      <c r="B29" s="10">
        <v>44707</v>
      </c>
      <c r="C29" s="178" t="s">
        <v>1251</v>
      </c>
      <c r="D29" s="9">
        <v>430207888</v>
      </c>
      <c r="E29" s="41" t="s">
        <v>1633</v>
      </c>
      <c r="F29" s="655">
        <v>147500</v>
      </c>
    </row>
    <row r="30" spans="1:6" ht="132" customHeight="1" x14ac:dyDescent="0.3">
      <c r="A30" s="664" t="s">
        <v>1634</v>
      </c>
      <c r="B30" s="10">
        <v>44708</v>
      </c>
      <c r="C30" s="178" t="s">
        <v>421</v>
      </c>
      <c r="D30" s="9">
        <v>131155091</v>
      </c>
      <c r="E30" s="41" t="s">
        <v>1635</v>
      </c>
      <c r="F30" s="655">
        <v>155583</v>
      </c>
    </row>
    <row r="31" spans="1:6" ht="141" customHeight="1" x14ac:dyDescent="0.3">
      <c r="A31" s="664" t="s">
        <v>1642</v>
      </c>
      <c r="B31" s="10">
        <v>44708</v>
      </c>
      <c r="C31" s="178" t="s">
        <v>845</v>
      </c>
      <c r="D31" s="9">
        <v>101592941</v>
      </c>
      <c r="E31" s="41" t="s">
        <v>1636</v>
      </c>
      <c r="F31" s="655">
        <v>58115</v>
      </c>
    </row>
    <row r="32" spans="1:6" ht="104.25" customHeight="1" x14ac:dyDescent="0.3">
      <c r="A32" s="98" t="s">
        <v>1637</v>
      </c>
      <c r="B32" s="719">
        <v>44711</v>
      </c>
      <c r="C32" s="178" t="s">
        <v>1638</v>
      </c>
      <c r="D32" s="68">
        <v>101887575</v>
      </c>
      <c r="E32" s="178" t="s">
        <v>1639</v>
      </c>
      <c r="F32" s="721">
        <v>40002</v>
      </c>
    </row>
    <row r="33" spans="1:13" ht="113.25" customHeight="1" thickBot="1" x14ac:dyDescent="0.35">
      <c r="A33" s="102" t="s">
        <v>1645</v>
      </c>
      <c r="B33" s="722">
        <v>44711</v>
      </c>
      <c r="C33" s="110" t="s">
        <v>1646</v>
      </c>
      <c r="D33" s="110">
        <v>122024751</v>
      </c>
      <c r="E33" s="110" t="s">
        <v>1648</v>
      </c>
      <c r="F33" s="723">
        <v>134992</v>
      </c>
    </row>
    <row r="34" spans="1:13" ht="28.5" customHeight="1" x14ac:dyDescent="0.3">
      <c r="A34" s="181"/>
      <c r="B34" s="703"/>
      <c r="C34" s="237"/>
      <c r="D34" s="191"/>
      <c r="E34" s="136" t="s">
        <v>36</v>
      </c>
      <c r="F34" s="648">
        <f ca="1">SUM(F10:F34)</f>
        <v>2001883.36</v>
      </c>
    </row>
    <row r="35" spans="1:13" ht="10.5" customHeight="1" x14ac:dyDescent="0.3"/>
    <row r="36" spans="1:13" ht="12.75" customHeight="1" x14ac:dyDescent="0.3">
      <c r="A36" s="136"/>
      <c r="D36" s="136"/>
      <c r="E36" s="701"/>
      <c r="G36" s="718"/>
      <c r="H36" s="718"/>
      <c r="I36" s="718"/>
      <c r="J36" s="718"/>
      <c r="K36" s="718"/>
      <c r="L36" s="718"/>
      <c r="M36" s="718"/>
    </row>
    <row r="37" spans="1:13" ht="12.75" customHeight="1" x14ac:dyDescent="0.3"/>
    <row r="38" spans="1:13" ht="13.5" customHeight="1" x14ac:dyDescent="0.3">
      <c r="I38" s="716"/>
    </row>
    <row r="39" spans="1:13" ht="14.25" customHeight="1" x14ac:dyDescent="0.3">
      <c r="A39" s="836" t="s">
        <v>425</v>
      </c>
      <c r="B39" s="836"/>
      <c r="C39" s="836"/>
      <c r="D39" s="836"/>
      <c r="E39" s="836"/>
      <c r="F39" s="836"/>
    </row>
    <row r="40" spans="1:13" ht="15.6" x14ac:dyDescent="0.3">
      <c r="A40" s="837" t="s">
        <v>169</v>
      </c>
      <c r="B40" s="837"/>
      <c r="C40" s="837"/>
      <c r="D40" s="837"/>
      <c r="E40" s="837"/>
      <c r="F40" s="837"/>
    </row>
    <row r="45" spans="1:13" ht="15.6" x14ac:dyDescent="0.3">
      <c r="A45" s="837"/>
      <c r="B45" s="837"/>
      <c r="C45" s="837"/>
      <c r="D45" s="837"/>
      <c r="E45" s="837"/>
      <c r="F45" s="837"/>
    </row>
    <row r="46" spans="1:13" ht="18" customHeight="1" x14ac:dyDescent="0.3">
      <c r="A46" s="324"/>
      <c r="B46" s="324"/>
      <c r="C46" s="324"/>
      <c r="D46" s="324"/>
      <c r="E46" s="324"/>
      <c r="F46" s="324"/>
    </row>
    <row r="47" spans="1:13" ht="15.75" customHeight="1" x14ac:dyDescent="0.3">
      <c r="A47" s="324"/>
      <c r="B47" s="324"/>
      <c r="C47" s="324"/>
      <c r="D47" s="324"/>
      <c r="E47" s="324"/>
      <c r="F47" s="324"/>
    </row>
    <row r="48" spans="1:13" ht="16.5" customHeight="1" x14ac:dyDescent="0.3">
      <c r="A48" s="324"/>
      <c r="B48" s="324"/>
      <c r="C48" s="324"/>
      <c r="D48" s="324"/>
      <c r="E48" s="324"/>
      <c r="F48" s="324"/>
    </row>
    <row r="49" spans="1:6" ht="17.25" customHeight="1" x14ac:dyDescent="0.3">
      <c r="A49" s="324"/>
      <c r="B49" s="324"/>
      <c r="C49" s="324"/>
      <c r="D49" s="324"/>
      <c r="E49" s="324"/>
      <c r="F49" s="324"/>
    </row>
    <row r="50" spans="1:6" ht="17.25" customHeight="1" x14ac:dyDescent="0.3">
      <c r="A50" s="324"/>
      <c r="B50" s="324"/>
      <c r="C50" s="324"/>
      <c r="D50" s="324"/>
      <c r="E50" s="324"/>
      <c r="F50" s="324"/>
    </row>
    <row r="51" spans="1:6" ht="14.25" customHeight="1" thickBot="1" x14ac:dyDescent="0.35">
      <c r="A51" s="24"/>
      <c r="B51" s="24"/>
      <c r="C51" s="24"/>
      <c r="D51" s="24"/>
      <c r="E51" s="24"/>
      <c r="F51" s="24"/>
    </row>
    <row r="52" spans="1:6" ht="37.5" customHeight="1" x14ac:dyDescent="0.7">
      <c r="A52" s="885" t="s">
        <v>915</v>
      </c>
      <c r="B52" s="886"/>
      <c r="C52" s="886"/>
      <c r="D52" s="886"/>
      <c r="E52" s="886"/>
      <c r="F52" s="887"/>
    </row>
    <row r="53" spans="1:6" ht="18" customHeight="1" thickBot="1" x14ac:dyDescent="0.35">
      <c r="A53" s="888" t="s">
        <v>1610</v>
      </c>
      <c r="B53" s="889"/>
      <c r="C53" s="889"/>
      <c r="D53" s="889"/>
      <c r="E53" s="889"/>
      <c r="F53" s="890"/>
    </row>
    <row r="54" spans="1:6" ht="42" customHeight="1" thickBot="1" x14ac:dyDescent="0.35">
      <c r="A54" s="697" t="s">
        <v>81</v>
      </c>
      <c r="B54" s="698" t="s">
        <v>39</v>
      </c>
      <c r="C54" s="698" t="s">
        <v>5</v>
      </c>
      <c r="D54" s="699" t="s">
        <v>6</v>
      </c>
      <c r="E54" s="699" t="s">
        <v>1015</v>
      </c>
      <c r="F54" s="715" t="s">
        <v>34</v>
      </c>
    </row>
    <row r="55" spans="1:6" ht="66" customHeight="1" x14ac:dyDescent="0.3">
      <c r="A55" s="92" t="s">
        <v>1582</v>
      </c>
      <c r="B55" s="593">
        <v>44698</v>
      </c>
      <c r="C55" s="96" t="s">
        <v>1583</v>
      </c>
      <c r="D55" s="521">
        <v>131723179</v>
      </c>
      <c r="E55" s="408" t="s">
        <v>1584</v>
      </c>
      <c r="F55" s="682">
        <v>797100</v>
      </c>
    </row>
    <row r="56" spans="1:6" ht="177.75" customHeight="1" x14ac:dyDescent="0.3">
      <c r="A56" s="98" t="s">
        <v>1580</v>
      </c>
      <c r="B56" s="10">
        <v>44699</v>
      </c>
      <c r="C56" s="178" t="s">
        <v>552</v>
      </c>
      <c r="D56" s="9">
        <v>130915318</v>
      </c>
      <c r="E56" s="41" t="s">
        <v>1581</v>
      </c>
      <c r="F56" s="655">
        <v>241286.39999999999</v>
      </c>
    </row>
    <row r="57" spans="1:6" ht="121.5" customHeight="1" x14ac:dyDescent="0.3">
      <c r="A57" s="654" t="s">
        <v>1608</v>
      </c>
      <c r="B57" s="10">
        <v>44700</v>
      </c>
      <c r="C57" s="41" t="s">
        <v>92</v>
      </c>
      <c r="D57" s="11">
        <v>130297118</v>
      </c>
      <c r="E57" s="447" t="s">
        <v>1609</v>
      </c>
      <c r="F57" s="655">
        <v>412550.42</v>
      </c>
    </row>
    <row r="58" spans="1:6" ht="69" customHeight="1" thickBot="1" x14ac:dyDescent="0.35">
      <c r="A58" s="704" t="s">
        <v>1626</v>
      </c>
      <c r="B58" s="702">
        <v>44707</v>
      </c>
      <c r="C58" s="296" t="s">
        <v>1627</v>
      </c>
      <c r="D58" s="248">
        <v>130117659</v>
      </c>
      <c r="E58" s="302" t="s">
        <v>1628</v>
      </c>
      <c r="F58" s="705">
        <v>153649.54999999999</v>
      </c>
    </row>
    <row r="59" spans="1:6" ht="75.75" customHeight="1" thickBot="1" x14ac:dyDescent="0.35">
      <c r="A59" s="656" t="s">
        <v>1629</v>
      </c>
      <c r="B59" s="657">
        <v>44711</v>
      </c>
      <c r="C59" s="714" t="s">
        <v>1630</v>
      </c>
      <c r="D59" s="622">
        <v>130469334</v>
      </c>
      <c r="E59" s="714" t="s">
        <v>1631</v>
      </c>
      <c r="F59" s="670">
        <v>151270</v>
      </c>
    </row>
    <row r="60" spans="1:6" x14ac:dyDescent="0.3">
      <c r="E60" s="136" t="s">
        <v>36</v>
      </c>
      <c r="F60" s="14">
        <f>SUM(F55:F59)</f>
        <v>1755856.37</v>
      </c>
    </row>
    <row r="63" spans="1:6" x14ac:dyDescent="0.3">
      <c r="A63" s="121"/>
      <c r="B63" s="121"/>
      <c r="C63" s="121"/>
      <c r="D63" s="121"/>
      <c r="E63" s="137"/>
      <c r="F63" s="2"/>
    </row>
    <row r="64" spans="1:6" x14ac:dyDescent="0.3">
      <c r="A64" s="13"/>
      <c r="B64" s="13"/>
      <c r="C64" s="13"/>
      <c r="D64" s="13"/>
      <c r="E64" s="210"/>
      <c r="F64" s="193"/>
    </row>
    <row r="65" spans="1:13" ht="15.6" x14ac:dyDescent="0.3">
      <c r="A65" s="836" t="s">
        <v>373</v>
      </c>
      <c r="B65" s="836"/>
      <c r="C65" s="836"/>
      <c r="D65" s="836"/>
      <c r="E65" s="836"/>
      <c r="F65" s="836"/>
    </row>
    <row r="66" spans="1:13" ht="17.25" customHeight="1" x14ac:dyDescent="0.3">
      <c r="A66" s="837" t="s">
        <v>169</v>
      </c>
      <c r="B66" s="837"/>
      <c r="C66" s="837"/>
      <c r="D66" s="837"/>
      <c r="E66" s="837"/>
      <c r="F66" s="837"/>
    </row>
    <row r="67" spans="1:13" ht="15.6" x14ac:dyDescent="0.3">
      <c r="A67" s="324"/>
      <c r="B67" s="324"/>
      <c r="C67" s="324"/>
      <c r="D67" s="324"/>
      <c r="E67" s="324"/>
      <c r="F67" s="324"/>
    </row>
    <row r="68" spans="1:13" ht="21.75" customHeight="1" x14ac:dyDescent="0.3"/>
    <row r="69" spans="1:13" ht="20.25" customHeight="1" x14ac:dyDescent="0.3">
      <c r="A69" s="324"/>
      <c r="B69" s="324"/>
      <c r="C69" s="324"/>
      <c r="D69" s="324"/>
      <c r="E69" s="324"/>
      <c r="F69" s="324"/>
    </row>
    <row r="70" spans="1:13" ht="18" customHeight="1" x14ac:dyDescent="0.3">
      <c r="A70" s="123"/>
      <c r="B70" s="123"/>
      <c r="C70" s="123"/>
      <c r="D70" s="123"/>
      <c r="E70" s="123"/>
      <c r="F70" s="123"/>
    </row>
    <row r="71" spans="1:13" ht="20.25" customHeight="1" x14ac:dyDescent="0.3">
      <c r="A71" s="123"/>
      <c r="B71" s="123"/>
      <c r="C71" s="123"/>
      <c r="D71" s="123"/>
      <c r="E71" s="123"/>
      <c r="F71" s="123"/>
    </row>
    <row r="72" spans="1:13" ht="20.25" customHeight="1" x14ac:dyDescent="0.3">
      <c r="A72" s="123"/>
      <c r="B72" s="123"/>
      <c r="C72" s="123"/>
      <c r="D72" s="123"/>
      <c r="E72" s="123"/>
      <c r="F72" s="123"/>
    </row>
    <row r="73" spans="1:13" ht="22.5" customHeight="1" x14ac:dyDescent="0.3">
      <c r="A73" s="123"/>
      <c r="B73" s="123"/>
      <c r="C73" s="123"/>
      <c r="D73" s="123"/>
      <c r="E73" s="123"/>
      <c r="F73" s="123"/>
    </row>
    <row r="74" spans="1:13" ht="15.75" customHeight="1" x14ac:dyDescent="0.3">
      <c r="A74" s="119"/>
      <c r="B74" s="119"/>
      <c r="C74" s="119"/>
      <c r="D74" s="119"/>
      <c r="E74" s="119"/>
      <c r="F74" s="119"/>
    </row>
    <row r="75" spans="1:13" ht="36" customHeight="1" x14ac:dyDescent="0.7">
      <c r="A75" s="906" t="s">
        <v>1017</v>
      </c>
      <c r="B75" s="907"/>
      <c r="C75" s="907"/>
      <c r="D75" s="907"/>
      <c r="E75" s="907"/>
      <c r="F75" s="907"/>
    </row>
    <row r="76" spans="1:13" s="405" customFormat="1" ht="22.5" customHeight="1" x14ac:dyDescent="0.3">
      <c r="A76" s="882" t="s">
        <v>1610</v>
      </c>
      <c r="B76" s="883"/>
      <c r="C76" s="883"/>
      <c r="D76" s="883"/>
      <c r="E76" s="883"/>
      <c r="F76" s="884"/>
      <c r="G76"/>
      <c r="H76"/>
      <c r="I76"/>
      <c r="J76"/>
      <c r="K76"/>
      <c r="L76"/>
      <c r="M76"/>
    </row>
    <row r="77" spans="1:13" ht="29.4" thickBot="1" x14ac:dyDescent="0.35">
      <c r="A77" s="600" t="s">
        <v>81</v>
      </c>
      <c r="B77" s="587" t="s">
        <v>39</v>
      </c>
      <c r="C77" s="587" t="s">
        <v>5</v>
      </c>
      <c r="D77" s="588" t="s">
        <v>6</v>
      </c>
      <c r="E77" s="587" t="s">
        <v>1015</v>
      </c>
      <c r="F77" s="587" t="s">
        <v>34</v>
      </c>
    </row>
    <row r="78" spans="1:13" ht="78.75" customHeight="1" thickBot="1" x14ac:dyDescent="0.35">
      <c r="A78" s="713" t="s">
        <v>1599</v>
      </c>
      <c r="B78" s="657">
        <v>44701</v>
      </c>
      <c r="C78" s="714" t="s">
        <v>1600</v>
      </c>
      <c r="D78" s="622">
        <v>101011939</v>
      </c>
      <c r="E78" s="714" t="s">
        <v>1601</v>
      </c>
      <c r="F78" s="670">
        <v>834513</v>
      </c>
    </row>
    <row r="79" spans="1:13" x14ac:dyDescent="0.3">
      <c r="E79" s="136" t="s">
        <v>36</v>
      </c>
      <c r="F79" s="648">
        <f>SUM(F78)</f>
        <v>834513</v>
      </c>
    </row>
    <row r="81" spans="1:6" ht="18" x14ac:dyDescent="0.35">
      <c r="A81" s="361"/>
      <c r="B81" s="361"/>
      <c r="C81" s="361"/>
      <c r="D81" s="361"/>
      <c r="E81" s="602"/>
      <c r="F81" s="67"/>
    </row>
    <row r="82" spans="1:6" ht="18" x14ac:dyDescent="0.35">
      <c r="A82" s="361"/>
      <c r="B82" s="361"/>
      <c r="C82" s="361"/>
      <c r="D82" s="361"/>
      <c r="E82" s="364"/>
      <c r="F82" s="363"/>
    </row>
    <row r="83" spans="1:6" ht="18" x14ac:dyDescent="0.35">
      <c r="A83" s="361"/>
      <c r="B83" s="361"/>
      <c r="C83" s="361"/>
      <c r="D83" s="361"/>
      <c r="E83" s="364"/>
      <c r="F83" s="363"/>
    </row>
    <row r="84" spans="1:6" ht="18" x14ac:dyDescent="0.35">
      <c r="A84" s="361"/>
      <c r="B84" s="361"/>
      <c r="C84" s="361"/>
      <c r="D84" s="361"/>
      <c r="E84" s="361"/>
      <c r="F84" s="361"/>
    </row>
    <row r="85" spans="1:6" ht="15.6" x14ac:dyDescent="0.3">
      <c r="A85" s="836" t="s">
        <v>373</v>
      </c>
      <c r="B85" s="836"/>
      <c r="C85" s="836"/>
      <c r="D85" s="836"/>
      <c r="E85" s="836"/>
      <c r="F85" s="836"/>
    </row>
    <row r="86" spans="1:6" ht="15.6" x14ac:dyDescent="0.3">
      <c r="A86" s="837" t="s">
        <v>169</v>
      </c>
      <c r="B86" s="837"/>
      <c r="C86" s="837"/>
      <c r="D86" s="837"/>
      <c r="E86" s="837"/>
      <c r="F86" s="837"/>
    </row>
    <row r="87" spans="1:6" ht="15.6" x14ac:dyDescent="0.3">
      <c r="A87" s="837"/>
      <c r="B87" s="837"/>
      <c r="C87" s="837"/>
      <c r="D87" s="837"/>
      <c r="E87" s="837"/>
      <c r="F87" s="837"/>
    </row>
    <row r="88" spans="1:6" ht="18" x14ac:dyDescent="0.35">
      <c r="A88" s="365"/>
      <c r="B88" s="365"/>
      <c r="C88" s="365"/>
      <c r="D88" s="365"/>
      <c r="E88" s="365"/>
      <c r="F88" s="365"/>
    </row>
    <row r="89" spans="1:6" ht="18" x14ac:dyDescent="0.35">
      <c r="A89" s="365"/>
      <c r="B89" s="365"/>
      <c r="C89" s="365"/>
      <c r="D89" s="365"/>
      <c r="E89" s="365"/>
      <c r="F89" s="365"/>
    </row>
    <row r="90" spans="1:6" ht="18" x14ac:dyDescent="0.35">
      <c r="A90" s="365"/>
      <c r="B90" s="365"/>
      <c r="C90" s="365"/>
      <c r="D90" s="365"/>
      <c r="E90" s="365"/>
      <c r="F90" s="365"/>
    </row>
    <row r="91" spans="1:6" ht="18.600000000000001" thickBot="1" x14ac:dyDescent="0.4">
      <c r="A91" s="361"/>
      <c r="B91" s="361"/>
      <c r="C91" s="361"/>
      <c r="D91" s="361"/>
      <c r="E91" s="361"/>
      <c r="F91" s="361"/>
    </row>
    <row r="92" spans="1:6" ht="37.5" customHeight="1" x14ac:dyDescent="0.7">
      <c r="A92" s="885" t="s">
        <v>1016</v>
      </c>
      <c r="B92" s="886"/>
      <c r="C92" s="886"/>
      <c r="D92" s="886"/>
      <c r="E92" s="886"/>
      <c r="F92" s="887"/>
    </row>
    <row r="93" spans="1:6" ht="21.75" customHeight="1" x14ac:dyDescent="0.3">
      <c r="A93" s="927" t="s">
        <v>1610</v>
      </c>
      <c r="B93" s="883"/>
      <c r="C93" s="883"/>
      <c r="D93" s="883"/>
      <c r="E93" s="883"/>
      <c r="F93" s="928"/>
    </row>
    <row r="94" spans="1:6" ht="51.75" customHeight="1" thickBot="1" x14ac:dyDescent="0.35">
      <c r="A94" s="676" t="s">
        <v>81</v>
      </c>
      <c r="B94" s="671" t="s">
        <v>39</v>
      </c>
      <c r="C94" s="671" t="s">
        <v>5</v>
      </c>
      <c r="D94" s="672" t="s">
        <v>6</v>
      </c>
      <c r="E94" s="671" t="s">
        <v>1015</v>
      </c>
      <c r="F94" s="673" t="s">
        <v>34</v>
      </c>
    </row>
    <row r="95" spans="1:6" ht="70.5" customHeight="1" x14ac:dyDescent="0.3">
      <c r="A95" s="652" t="s">
        <v>1612</v>
      </c>
      <c r="B95" s="594">
        <v>44687</v>
      </c>
      <c r="C95" s="408" t="s">
        <v>1613</v>
      </c>
      <c r="D95" s="709">
        <v>131038591</v>
      </c>
      <c r="E95" s="408" t="s">
        <v>1621</v>
      </c>
      <c r="F95" s="653">
        <v>70488083.060000002</v>
      </c>
    </row>
    <row r="96" spans="1:6" ht="58.5" customHeight="1" x14ac:dyDescent="0.3">
      <c r="A96" s="654" t="s">
        <v>1611</v>
      </c>
      <c r="B96" s="641">
        <v>44693</v>
      </c>
      <c r="C96" s="178" t="s">
        <v>1616</v>
      </c>
      <c r="D96" s="500">
        <v>131153692</v>
      </c>
      <c r="E96" s="178" t="s">
        <v>1617</v>
      </c>
      <c r="F96" s="655">
        <v>594662.39</v>
      </c>
    </row>
    <row r="97" spans="1:6" ht="105" customHeight="1" x14ac:dyDescent="0.3">
      <c r="A97" s="654" t="s">
        <v>1614</v>
      </c>
      <c r="B97" s="641">
        <v>44693</v>
      </c>
      <c r="C97" s="712" t="s">
        <v>1619</v>
      </c>
      <c r="D97" s="500">
        <v>131541224</v>
      </c>
      <c r="E97" s="178" t="s">
        <v>1620</v>
      </c>
      <c r="F97" s="655">
        <v>3540000</v>
      </c>
    </row>
    <row r="98" spans="1:6" ht="74.25" customHeight="1" thickBot="1" x14ac:dyDescent="0.35">
      <c r="A98" s="650" t="s">
        <v>1615</v>
      </c>
      <c r="B98" s="710">
        <v>44693</v>
      </c>
      <c r="C98" s="110" t="s">
        <v>1623</v>
      </c>
      <c r="D98" s="711">
        <v>130689164</v>
      </c>
      <c r="E98" s="110" t="s">
        <v>1622</v>
      </c>
      <c r="F98" s="651">
        <v>3000000</v>
      </c>
    </row>
    <row r="99" spans="1:6" ht="26.25" customHeight="1" x14ac:dyDescent="0.35">
      <c r="A99" s="361"/>
      <c r="B99" s="361"/>
      <c r="C99" s="361"/>
      <c r="D99" s="361"/>
      <c r="E99" s="322" t="s">
        <v>36</v>
      </c>
      <c r="F99" s="67">
        <f>SUM(F95:F98)</f>
        <v>77622745.450000003</v>
      </c>
    </row>
    <row r="100" spans="1:6" ht="18" x14ac:dyDescent="0.35">
      <c r="A100" s="361"/>
      <c r="B100" s="361"/>
      <c r="C100" s="361"/>
      <c r="D100" s="361"/>
      <c r="E100" s="322"/>
      <c r="F100" s="67"/>
    </row>
    <row r="101" spans="1:6" ht="18" hidden="1" x14ac:dyDescent="0.35">
      <c r="A101" s="835"/>
      <c r="B101" s="835"/>
      <c r="C101" s="835"/>
      <c r="D101" s="835"/>
      <c r="E101" s="835"/>
      <c r="F101" s="835"/>
    </row>
    <row r="102" spans="1:6" ht="18" x14ac:dyDescent="0.35">
      <c r="A102" s="361"/>
      <c r="B102" s="361"/>
      <c r="C102" s="361"/>
      <c r="D102" s="361"/>
      <c r="E102" s="361"/>
      <c r="F102" s="361"/>
    </row>
    <row r="103" spans="1:6" ht="15.6" x14ac:dyDescent="0.3">
      <c r="A103" s="836" t="s">
        <v>373</v>
      </c>
      <c r="B103" s="836"/>
      <c r="C103" s="836"/>
      <c r="D103" s="836"/>
      <c r="E103" s="836"/>
      <c r="F103" s="836"/>
    </row>
    <row r="104" spans="1:6" ht="15.6" x14ac:dyDescent="0.3">
      <c r="A104" s="837" t="s">
        <v>169</v>
      </c>
      <c r="B104" s="837"/>
      <c r="C104" s="837"/>
      <c r="D104" s="837"/>
      <c r="E104" s="837"/>
      <c r="F104" s="837"/>
    </row>
    <row r="105" spans="1:6" ht="15.6" x14ac:dyDescent="0.3">
      <c r="A105" s="324"/>
      <c r="B105" s="324"/>
      <c r="C105" s="324"/>
      <c r="D105" s="324"/>
      <c r="E105" s="324"/>
      <c r="F105" s="324"/>
    </row>
    <row r="106" spans="1:6" ht="15.6" x14ac:dyDescent="0.3">
      <c r="A106" s="324"/>
      <c r="B106" s="324"/>
      <c r="C106" s="324"/>
      <c r="D106" s="324"/>
      <c r="E106" s="324"/>
      <c r="F106" s="324"/>
    </row>
    <row r="107" spans="1:6" ht="18" x14ac:dyDescent="0.35">
      <c r="A107" s="365"/>
      <c r="B107" s="365"/>
      <c r="C107" s="365"/>
      <c r="D107" s="365"/>
      <c r="E107" s="365"/>
      <c r="F107" s="365"/>
    </row>
    <row r="108" spans="1:6" ht="18" x14ac:dyDescent="0.35">
      <c r="A108" s="365"/>
      <c r="B108" s="365"/>
      <c r="C108" s="365"/>
      <c r="D108" s="365"/>
      <c r="E108" s="365"/>
      <c r="F108" s="365"/>
    </row>
    <row r="109" spans="1:6" ht="18" x14ac:dyDescent="0.35">
      <c r="A109" s="365"/>
      <c r="B109" s="365"/>
      <c r="C109" s="365"/>
      <c r="D109" s="365"/>
      <c r="E109" s="365"/>
      <c r="F109" s="365"/>
    </row>
    <row r="110" spans="1:6" ht="18" x14ac:dyDescent="0.35">
      <c r="A110" s="361"/>
      <c r="B110" s="361"/>
      <c r="C110" s="361"/>
      <c r="D110" s="361"/>
      <c r="E110" s="361"/>
      <c r="F110" s="361"/>
    </row>
    <row r="111" spans="1:6" ht="34.200000000000003" x14ac:dyDescent="0.8">
      <c r="A111" s="892" t="s">
        <v>1014</v>
      </c>
      <c r="B111" s="893"/>
      <c r="C111" s="893"/>
      <c r="D111" s="893"/>
      <c r="E111" s="893"/>
      <c r="F111" s="893"/>
    </row>
    <row r="112" spans="1:6" ht="17.399999999999999" x14ac:dyDescent="0.3">
      <c r="A112" s="882" t="s">
        <v>1610</v>
      </c>
      <c r="B112" s="883"/>
      <c r="C112" s="883"/>
      <c r="D112" s="883"/>
      <c r="E112" s="883"/>
      <c r="F112" s="884"/>
    </row>
    <row r="113" spans="1:6" ht="17.399999999999999" x14ac:dyDescent="0.3">
      <c r="A113" s="366"/>
      <c r="B113" s="366"/>
      <c r="C113" s="366"/>
      <c r="D113" s="366"/>
      <c r="E113" s="366"/>
      <c r="F113" s="366"/>
    </row>
    <row r="114" spans="1:6" ht="53.25" customHeight="1" thickBot="1" x14ac:dyDescent="0.35">
      <c r="A114" s="586" t="s">
        <v>81</v>
      </c>
      <c r="B114" s="587" t="s">
        <v>39</v>
      </c>
      <c r="C114" s="587" t="s">
        <v>5</v>
      </c>
      <c r="D114" s="588" t="s">
        <v>6</v>
      </c>
      <c r="E114" s="588" t="s">
        <v>1015</v>
      </c>
      <c r="F114" s="587" t="s">
        <v>34</v>
      </c>
    </row>
    <row r="115" spans="1:6" ht="35.25" customHeight="1" x14ac:dyDescent="0.3">
      <c r="A115" s="929" t="s">
        <v>1625</v>
      </c>
      <c r="B115" s="930"/>
      <c r="C115" s="930"/>
      <c r="D115" s="930"/>
      <c r="E115" s="930"/>
      <c r="F115" s="931"/>
    </row>
    <row r="116" spans="1:6" ht="26.25" customHeight="1" x14ac:dyDescent="0.3">
      <c r="A116" s="932"/>
      <c r="B116" s="933"/>
      <c r="C116" s="933"/>
      <c r="D116" s="933"/>
      <c r="E116" s="933"/>
      <c r="F116" s="934"/>
    </row>
    <row r="117" spans="1:6" ht="27" customHeight="1" x14ac:dyDescent="0.3">
      <c r="A117" s="932"/>
      <c r="B117" s="933"/>
      <c r="C117" s="933"/>
      <c r="D117" s="933"/>
      <c r="E117" s="933"/>
      <c r="F117" s="934"/>
    </row>
    <row r="118" spans="1:6" ht="14.25" customHeight="1" thickBot="1" x14ac:dyDescent="0.35">
      <c r="A118" s="935"/>
      <c r="B118" s="936"/>
      <c r="C118" s="936"/>
      <c r="D118" s="936"/>
      <c r="E118" s="936"/>
      <c r="F118" s="937"/>
    </row>
    <row r="119" spans="1:6" ht="18" x14ac:dyDescent="0.35">
      <c r="A119" s="361"/>
      <c r="B119" s="361"/>
      <c r="C119" s="361"/>
      <c r="D119" s="361"/>
      <c r="E119" s="361"/>
      <c r="F119" s="361"/>
    </row>
    <row r="120" spans="1:6" ht="22.5" customHeight="1" x14ac:dyDescent="0.3">
      <c r="A120" s="836" t="s">
        <v>373</v>
      </c>
      <c r="B120" s="836"/>
      <c r="C120" s="836"/>
      <c r="D120" s="836"/>
      <c r="E120" s="836"/>
      <c r="F120" s="836"/>
    </row>
    <row r="121" spans="1:6" ht="18" customHeight="1" x14ac:dyDescent="0.3">
      <c r="A121" s="837" t="s">
        <v>169</v>
      </c>
      <c r="B121" s="837"/>
      <c r="C121" s="837"/>
      <c r="D121" s="837"/>
      <c r="E121" s="837"/>
      <c r="F121" s="837"/>
    </row>
    <row r="122" spans="1:6" ht="21.75" customHeight="1" x14ac:dyDescent="0.35">
      <c r="A122" s="361"/>
      <c r="B122" s="361"/>
      <c r="C122" s="361"/>
      <c r="D122" s="361"/>
      <c r="E122" s="361"/>
      <c r="F122" s="361"/>
    </row>
    <row r="123" spans="1:6" ht="12.75" customHeight="1" x14ac:dyDescent="0.35">
      <c r="A123" s="361"/>
      <c r="B123" s="361"/>
      <c r="C123" s="361"/>
      <c r="D123" s="361"/>
      <c r="E123" s="361"/>
      <c r="F123" s="361"/>
    </row>
    <row r="125" spans="1:6" ht="18" x14ac:dyDescent="0.35">
      <c r="A125" s="365"/>
      <c r="B125" s="365"/>
      <c r="C125" s="365"/>
      <c r="D125" s="365"/>
      <c r="E125" s="365"/>
      <c r="F125" s="365"/>
    </row>
    <row r="126" spans="1:6" ht="18" x14ac:dyDescent="0.35">
      <c r="A126" s="365"/>
      <c r="B126" s="365"/>
      <c r="C126" s="365"/>
      <c r="D126" s="365"/>
      <c r="E126" s="365"/>
      <c r="F126" s="365"/>
    </row>
    <row r="127" spans="1:6" ht="18" x14ac:dyDescent="0.35">
      <c r="A127" s="365"/>
      <c r="B127" s="365"/>
      <c r="C127" s="365"/>
      <c r="D127" s="365"/>
      <c r="E127" s="365"/>
      <c r="F127" s="365"/>
    </row>
    <row r="128" spans="1:6" ht="18" x14ac:dyDescent="0.35">
      <c r="A128" s="361"/>
      <c r="B128" s="361"/>
      <c r="C128" s="361"/>
      <c r="D128" s="361"/>
      <c r="E128" s="361"/>
      <c r="F128" s="361"/>
    </row>
    <row r="129" spans="1:6" ht="57.75" customHeight="1" x14ac:dyDescent="0.6">
      <c r="A129" s="909" t="s">
        <v>999</v>
      </c>
      <c r="B129" s="910"/>
      <c r="C129" s="910"/>
      <c r="D129" s="910"/>
      <c r="E129" s="910"/>
      <c r="F129" s="910"/>
    </row>
    <row r="130" spans="1:6" ht="19.5" customHeight="1" x14ac:dyDescent="0.3">
      <c r="A130" s="882" t="s">
        <v>1610</v>
      </c>
      <c r="B130" s="883"/>
      <c r="C130" s="883"/>
      <c r="D130" s="883"/>
      <c r="E130" s="883"/>
      <c r="F130" s="884"/>
    </row>
    <row r="131" spans="1:6" ht="47.25" customHeight="1" thickBot="1" x14ac:dyDescent="0.35">
      <c r="A131" s="586" t="s">
        <v>81</v>
      </c>
      <c r="B131" s="587" t="s">
        <v>39</v>
      </c>
      <c r="C131" s="587" t="s">
        <v>1000</v>
      </c>
      <c r="D131" s="588" t="s">
        <v>1008</v>
      </c>
      <c r="E131" s="588" t="s">
        <v>219</v>
      </c>
      <c r="F131" s="587" t="s">
        <v>34</v>
      </c>
    </row>
    <row r="132" spans="1:6" ht="141.75" customHeight="1" x14ac:dyDescent="0.3">
      <c r="A132" s="725" t="s">
        <v>1665</v>
      </c>
      <c r="B132" s="593">
        <v>44685</v>
      </c>
      <c r="C132" s="96" t="s">
        <v>1654</v>
      </c>
      <c r="D132" s="521" t="s">
        <v>1011</v>
      </c>
      <c r="E132" s="96" t="s">
        <v>1560</v>
      </c>
      <c r="F132" s="653">
        <v>23895</v>
      </c>
    </row>
    <row r="133" spans="1:6" ht="119.25" customHeight="1" x14ac:dyDescent="0.3">
      <c r="A133" s="664" t="s">
        <v>1561</v>
      </c>
      <c r="B133" s="10">
        <v>44686</v>
      </c>
      <c r="C133" s="41" t="s">
        <v>1661</v>
      </c>
      <c r="D133" s="9" t="s">
        <v>1011</v>
      </c>
      <c r="E133" s="41" t="s">
        <v>1563</v>
      </c>
      <c r="F133" s="655">
        <v>149742</v>
      </c>
    </row>
    <row r="134" spans="1:6" ht="145.5" customHeight="1" x14ac:dyDescent="0.3">
      <c r="A134" s="664" t="s">
        <v>1572</v>
      </c>
      <c r="B134" s="10">
        <v>44687</v>
      </c>
      <c r="C134" s="41" t="s">
        <v>1650</v>
      </c>
      <c r="D134" s="9" t="s">
        <v>1009</v>
      </c>
      <c r="E134" s="41" t="s">
        <v>1574</v>
      </c>
      <c r="F134" s="655">
        <v>35531.279999999999</v>
      </c>
    </row>
    <row r="135" spans="1:6" ht="141.75" customHeight="1" x14ac:dyDescent="0.3">
      <c r="A135" s="664" t="s">
        <v>1575</v>
      </c>
      <c r="B135" s="10">
        <v>44687</v>
      </c>
      <c r="C135" s="41" t="s">
        <v>1660</v>
      </c>
      <c r="D135" s="9" t="s">
        <v>1011</v>
      </c>
      <c r="E135" s="41" t="s">
        <v>1577</v>
      </c>
      <c r="F135" s="655">
        <v>45371</v>
      </c>
    </row>
    <row r="136" spans="1:6" ht="117.75" customHeight="1" x14ac:dyDescent="0.3">
      <c r="A136" s="98" t="s">
        <v>1505</v>
      </c>
      <c r="B136" s="10">
        <v>44690</v>
      </c>
      <c r="C136" s="41" t="s">
        <v>1659</v>
      </c>
      <c r="D136" s="9" t="s">
        <v>1009</v>
      </c>
      <c r="E136" s="41" t="s">
        <v>1569</v>
      </c>
      <c r="F136" s="663">
        <v>20000.39</v>
      </c>
    </row>
    <row r="137" spans="1:6" ht="78" customHeight="1" x14ac:dyDescent="0.3">
      <c r="A137" s="98" t="s">
        <v>1578</v>
      </c>
      <c r="B137" s="10">
        <v>44693</v>
      </c>
      <c r="C137" s="41" t="s">
        <v>1658</v>
      </c>
      <c r="D137" s="9" t="s">
        <v>1011</v>
      </c>
      <c r="E137" s="41" t="s">
        <v>1579</v>
      </c>
      <c r="F137" s="663">
        <v>84960</v>
      </c>
    </row>
    <row r="138" spans="1:6" ht="138" customHeight="1" x14ac:dyDescent="0.3">
      <c r="A138" s="98" t="s">
        <v>1570</v>
      </c>
      <c r="B138" s="10">
        <v>44694</v>
      </c>
      <c r="C138" s="41" t="s">
        <v>1657</v>
      </c>
      <c r="D138" s="9" t="s">
        <v>1009</v>
      </c>
      <c r="E138" s="178" t="s">
        <v>1571</v>
      </c>
      <c r="F138" s="663">
        <v>147694.10999999999</v>
      </c>
    </row>
    <row r="139" spans="1:6" ht="93" customHeight="1" x14ac:dyDescent="0.3">
      <c r="A139" s="664" t="s">
        <v>1587</v>
      </c>
      <c r="B139" s="10">
        <v>44699</v>
      </c>
      <c r="C139" s="178" t="s">
        <v>1656</v>
      </c>
      <c r="D139" s="9" t="s">
        <v>1009</v>
      </c>
      <c r="E139" s="41" t="s">
        <v>1589</v>
      </c>
      <c r="F139" s="655">
        <v>129977</v>
      </c>
    </row>
    <row r="140" spans="1:6" ht="121.5" customHeight="1" x14ac:dyDescent="0.3">
      <c r="A140" s="664" t="s">
        <v>1594</v>
      </c>
      <c r="B140" s="10">
        <v>44699</v>
      </c>
      <c r="C140" s="178" t="s">
        <v>1655</v>
      </c>
      <c r="D140" s="9" t="s">
        <v>1009</v>
      </c>
      <c r="E140" s="41" t="s">
        <v>1596</v>
      </c>
      <c r="F140" s="655">
        <v>11460.8</v>
      </c>
    </row>
    <row r="141" spans="1:6" ht="169.5" customHeight="1" x14ac:dyDescent="0.3">
      <c r="A141" s="664" t="s">
        <v>1597</v>
      </c>
      <c r="B141" s="10">
        <v>44701</v>
      </c>
      <c r="C141" s="41" t="s">
        <v>1654</v>
      </c>
      <c r="D141" s="9" t="s">
        <v>1011</v>
      </c>
      <c r="E141" s="41" t="s">
        <v>1598</v>
      </c>
      <c r="F141" s="655">
        <v>65844</v>
      </c>
    </row>
    <row r="142" spans="1:6" ht="148.5" customHeight="1" x14ac:dyDescent="0.3">
      <c r="A142" s="664" t="s">
        <v>1592</v>
      </c>
      <c r="B142" s="10">
        <v>44704</v>
      </c>
      <c r="C142" s="41" t="s">
        <v>1653</v>
      </c>
      <c r="D142" s="9" t="s">
        <v>1011</v>
      </c>
      <c r="E142" s="41" t="s">
        <v>1593</v>
      </c>
      <c r="F142" s="655">
        <v>21417</v>
      </c>
    </row>
    <row r="143" spans="1:6" ht="129.75" customHeight="1" x14ac:dyDescent="0.3">
      <c r="A143" s="664" t="s">
        <v>1590</v>
      </c>
      <c r="B143" s="10">
        <v>44704</v>
      </c>
      <c r="C143" s="178" t="s">
        <v>1652</v>
      </c>
      <c r="D143" s="9" t="s">
        <v>1011</v>
      </c>
      <c r="E143" s="41" t="s">
        <v>1591</v>
      </c>
      <c r="F143" s="655">
        <v>89739</v>
      </c>
    </row>
    <row r="144" spans="1:6" ht="58.5" customHeight="1" x14ac:dyDescent="0.3">
      <c r="A144" s="98" t="s">
        <v>1582</v>
      </c>
      <c r="B144" s="10">
        <v>44698</v>
      </c>
      <c r="C144" s="41" t="s">
        <v>1651</v>
      </c>
      <c r="D144" s="9" t="s">
        <v>1009</v>
      </c>
      <c r="E144" s="178" t="s">
        <v>1584</v>
      </c>
      <c r="F144" s="663">
        <v>797100</v>
      </c>
    </row>
    <row r="145" spans="1:6" ht="184.5" customHeight="1" x14ac:dyDescent="0.3">
      <c r="A145" s="98" t="s">
        <v>1580</v>
      </c>
      <c r="B145" s="10">
        <v>44699</v>
      </c>
      <c r="C145" s="178" t="s">
        <v>1662</v>
      </c>
      <c r="D145" s="9" t="s">
        <v>1011</v>
      </c>
      <c r="E145" s="41" t="s">
        <v>1581</v>
      </c>
      <c r="F145" s="655">
        <v>241286.39999999999</v>
      </c>
    </row>
    <row r="146" spans="1:6" ht="110.25" customHeight="1" x14ac:dyDescent="0.3">
      <c r="A146" s="654" t="s">
        <v>1608</v>
      </c>
      <c r="B146" s="10">
        <v>44700</v>
      </c>
      <c r="C146" s="41" t="s">
        <v>1666</v>
      </c>
      <c r="D146" s="11" t="s">
        <v>1009</v>
      </c>
      <c r="E146" s="272" t="s">
        <v>1609</v>
      </c>
      <c r="F146" s="655">
        <v>412550.42</v>
      </c>
    </row>
    <row r="147" spans="1:6" ht="85.5" customHeight="1" x14ac:dyDescent="0.3">
      <c r="A147" s="654" t="s">
        <v>1626</v>
      </c>
      <c r="B147" s="10">
        <v>44707</v>
      </c>
      <c r="C147" s="41" t="s">
        <v>1663</v>
      </c>
      <c r="D147" s="11" t="s">
        <v>1011</v>
      </c>
      <c r="E147" s="272" t="s">
        <v>1640</v>
      </c>
      <c r="F147" s="655">
        <v>153649.54999999999</v>
      </c>
    </row>
    <row r="148" spans="1:6" ht="132.75" customHeight="1" x14ac:dyDescent="0.3">
      <c r="A148" s="654" t="s">
        <v>1634</v>
      </c>
      <c r="B148" s="10">
        <v>44708</v>
      </c>
      <c r="C148" s="41" t="s">
        <v>1649</v>
      </c>
      <c r="D148" s="11" t="s">
        <v>1011</v>
      </c>
      <c r="E148" s="272" t="s">
        <v>1641</v>
      </c>
      <c r="F148" s="655">
        <v>155583</v>
      </c>
    </row>
    <row r="149" spans="1:6" ht="129.75" customHeight="1" x14ac:dyDescent="0.3">
      <c r="A149" s="654" t="s">
        <v>1642</v>
      </c>
      <c r="B149" s="10">
        <v>44708</v>
      </c>
      <c r="C149" s="41" t="s">
        <v>1661</v>
      </c>
      <c r="D149" s="11" t="s">
        <v>1011</v>
      </c>
      <c r="E149" s="272" t="s">
        <v>1643</v>
      </c>
      <c r="F149" s="655">
        <v>58115</v>
      </c>
    </row>
    <row r="150" spans="1:6" ht="96" customHeight="1" x14ac:dyDescent="0.3">
      <c r="A150" s="654" t="s">
        <v>1637</v>
      </c>
      <c r="B150" s="10">
        <v>44711</v>
      </c>
      <c r="C150" s="41" t="s">
        <v>1658</v>
      </c>
      <c r="D150" s="11" t="s">
        <v>1011</v>
      </c>
      <c r="E150" s="272" t="s">
        <v>1644</v>
      </c>
      <c r="F150" s="655">
        <v>40002</v>
      </c>
    </row>
    <row r="151" spans="1:6" ht="93.75" customHeight="1" thickBot="1" x14ac:dyDescent="0.35">
      <c r="A151" s="650" t="s">
        <v>1645</v>
      </c>
      <c r="B151" s="168">
        <v>44711</v>
      </c>
      <c r="C151" s="106" t="s">
        <v>1664</v>
      </c>
      <c r="D151" s="106" t="s">
        <v>1011</v>
      </c>
      <c r="E151" s="726" t="s">
        <v>1647</v>
      </c>
      <c r="F151" s="651">
        <v>134992</v>
      </c>
    </row>
    <row r="152" spans="1:6" ht="28.5" customHeight="1" x14ac:dyDescent="0.35">
      <c r="A152" s="361"/>
      <c r="B152" s="361"/>
      <c r="C152" s="361"/>
      <c r="D152" s="361"/>
      <c r="E152" s="210" t="s">
        <v>36</v>
      </c>
      <c r="F152" s="193">
        <f>SUM(F132:F151)</f>
        <v>2818909.9499999997</v>
      </c>
    </row>
    <row r="153" spans="1:6" ht="32.25" customHeight="1" x14ac:dyDescent="0.3"/>
    <row r="154" spans="1:6" ht="20.25" customHeight="1" x14ac:dyDescent="0.3"/>
    <row r="155" spans="1:6" ht="17.25" customHeight="1" x14ac:dyDescent="0.3">
      <c r="A155" s="836" t="s">
        <v>373</v>
      </c>
      <c r="B155" s="836"/>
      <c r="C155" s="836"/>
      <c r="D155" s="836"/>
      <c r="E155" s="836"/>
      <c r="F155" s="836"/>
    </row>
    <row r="156" spans="1:6" ht="13.5" customHeight="1" x14ac:dyDescent="0.3">
      <c r="A156" s="837" t="s">
        <v>169</v>
      </c>
      <c r="B156" s="837"/>
      <c r="C156" s="837"/>
      <c r="D156" s="837"/>
      <c r="E156" s="837"/>
      <c r="F156" s="837"/>
    </row>
    <row r="157" spans="1:6" ht="33.75" customHeight="1" x14ac:dyDescent="0.3"/>
    <row r="158" spans="1:6" ht="15.6" x14ac:dyDescent="0.3">
      <c r="A158" s="836"/>
      <c r="B158" s="836"/>
      <c r="C158" s="836"/>
      <c r="D158" s="836"/>
      <c r="E158" s="836"/>
      <c r="F158" s="836"/>
    </row>
    <row r="159" spans="1:6" ht="107.25" customHeight="1" x14ac:dyDescent="0.3"/>
    <row r="160" spans="1:6" ht="186.75" customHeight="1" x14ac:dyDescent="0.3"/>
    <row r="161" spans="1:13" ht="125.25" customHeight="1" x14ac:dyDescent="0.3"/>
    <row r="162" spans="1:13" ht="122.25" customHeight="1" x14ac:dyDescent="0.3"/>
    <row r="163" spans="1:13" ht="64.5" customHeight="1" x14ac:dyDescent="0.3"/>
    <row r="164" spans="1:13" ht="155.25" customHeight="1" x14ac:dyDescent="0.3"/>
    <row r="165" spans="1:13" ht="105" customHeight="1" x14ac:dyDescent="0.3"/>
    <row r="166" spans="1:13" ht="87" customHeight="1" x14ac:dyDescent="0.3"/>
    <row r="167" spans="1:13" ht="106.5" customHeight="1" x14ac:dyDescent="0.3"/>
    <row r="168" spans="1:13" ht="112.5" customHeight="1" x14ac:dyDescent="0.3"/>
    <row r="169" spans="1:13" ht="96" customHeight="1" x14ac:dyDescent="0.3"/>
    <row r="170" spans="1:13" s="405" customFormat="1" ht="93" customHeight="1" x14ac:dyDescent="0.3">
      <c r="A170"/>
      <c r="B170"/>
      <c r="C170"/>
      <c r="D170"/>
      <c r="E170"/>
      <c r="F170"/>
      <c r="G170"/>
      <c r="H170"/>
      <c r="I170"/>
      <c r="J170"/>
      <c r="K170"/>
      <c r="L170"/>
      <c r="M170" s="717"/>
    </row>
  </sheetData>
  <mergeCells count="29">
    <mergeCell ref="A52:F52"/>
    <mergeCell ref="A7:F7"/>
    <mergeCell ref="A8:F8"/>
    <mergeCell ref="A39:F39"/>
    <mergeCell ref="A40:F40"/>
    <mergeCell ref="A45:F45"/>
    <mergeCell ref="A101:F101"/>
    <mergeCell ref="A53:F53"/>
    <mergeCell ref="A65:F65"/>
    <mergeCell ref="A66:F66"/>
    <mergeCell ref="A75:F75"/>
    <mergeCell ref="A76:F76"/>
    <mergeCell ref="A85:F85"/>
    <mergeCell ref="A86:F86"/>
    <mergeCell ref="A92:F92"/>
    <mergeCell ref="A93:F93"/>
    <mergeCell ref="A87:F87"/>
    <mergeCell ref="A158:F158"/>
    <mergeCell ref="A155:F155"/>
    <mergeCell ref="A156:F156"/>
    <mergeCell ref="A103:F103"/>
    <mergeCell ref="A104:F104"/>
    <mergeCell ref="A115:F118"/>
    <mergeCell ref="A130:F130"/>
    <mergeCell ref="A111:F111"/>
    <mergeCell ref="A112:F112"/>
    <mergeCell ref="A120:F120"/>
    <mergeCell ref="A121:F121"/>
    <mergeCell ref="A129:F129"/>
  </mergeCells>
  <pageMargins left="0.94488188976377963" right="0.27559055118110237" top="0.39370078740157483" bottom="0.55118110236220474" header="0.23622047244094491" footer="0.19685039370078741"/>
  <pageSetup scale="96" orientation="landscape" r:id="rId1"/>
  <rowBreaks count="12" manualBreakCount="12">
    <brk id="27" max="5" man="1"/>
    <brk id="41" max="5" man="1"/>
    <brk id="56" max="5" man="1"/>
    <brk id="67" max="5" man="1"/>
    <brk id="87" max="5" man="1"/>
    <brk id="104" max="5" man="1"/>
    <brk id="122" max="16383" man="1"/>
    <brk id="137" max="5" man="1"/>
    <brk id="141" max="5" man="1"/>
    <brk id="144" max="5" man="1"/>
    <brk id="148" max="5" man="1"/>
    <brk id="157" max="5" man="1"/>
  </rowBreaks>
  <drawing r:id="rId2"/>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8FC2D4-E960-49BD-95E1-59902CE257AD}">
  <dimension ref="A1"/>
  <sheetViews>
    <sheetView workbookViewId="0"/>
  </sheetViews>
  <sheetFormatPr baseColWidth="10" defaultRowHeight="14.4" x14ac:dyDescent="0.3"/>
  <sheetData/>
  <pageMargins left="0.7" right="0.7" top="0.75" bottom="0.75" header="0.3" footer="0.3"/>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3EF314-31CE-42DA-BF18-BCD424EF713A}">
  <dimension ref="A1:I47"/>
  <sheetViews>
    <sheetView workbookViewId="0">
      <selection activeCell="J7" sqref="J7"/>
    </sheetView>
  </sheetViews>
  <sheetFormatPr baseColWidth="10" defaultRowHeight="14.4" x14ac:dyDescent="0.3"/>
  <cols>
    <col min="2" max="2" width="13.109375" customWidth="1"/>
    <col min="3" max="3" width="18.33203125" customWidth="1"/>
    <col min="4" max="4" width="12" customWidth="1"/>
    <col min="5" max="5" width="15.88671875" customWidth="1"/>
    <col min="6" max="6" width="10.33203125" customWidth="1"/>
    <col min="7" max="7" width="23.33203125" customWidth="1"/>
    <col min="8" max="8" width="14.33203125" customWidth="1"/>
  </cols>
  <sheetData>
    <row r="1" spans="1:9" ht="16.2" x14ac:dyDescent="0.3">
      <c r="A1" s="912" t="s">
        <v>0</v>
      </c>
      <c r="B1" s="913"/>
      <c r="C1" s="913"/>
      <c r="D1" s="913"/>
      <c r="E1" s="913"/>
      <c r="F1" s="913"/>
      <c r="G1" s="913"/>
      <c r="H1" s="913"/>
      <c r="I1" s="914"/>
    </row>
    <row r="2" spans="1:9" x14ac:dyDescent="0.3">
      <c r="A2" s="858" t="s">
        <v>188</v>
      </c>
      <c r="B2" s="858"/>
      <c r="C2" s="858"/>
      <c r="D2" s="858"/>
      <c r="E2" s="858"/>
      <c r="F2" s="858"/>
      <c r="G2" s="858"/>
      <c r="H2" s="858"/>
      <c r="I2" s="858"/>
    </row>
    <row r="3" spans="1:9" x14ac:dyDescent="0.3">
      <c r="A3" s="858" t="s">
        <v>1610</v>
      </c>
      <c r="B3" s="858"/>
      <c r="C3" s="858"/>
      <c r="D3" s="858"/>
      <c r="E3" s="858"/>
      <c r="F3" s="858"/>
      <c r="G3" s="858"/>
      <c r="H3" s="858"/>
      <c r="I3" s="858"/>
    </row>
    <row r="4" spans="1:9" x14ac:dyDescent="0.3">
      <c r="A4" s="858"/>
      <c r="B4" s="858"/>
      <c r="C4" s="858"/>
      <c r="D4" s="858"/>
      <c r="E4" s="858"/>
      <c r="F4" s="858"/>
      <c r="G4" s="858"/>
      <c r="H4" s="858"/>
      <c r="I4" s="858"/>
    </row>
    <row r="5" spans="1:9" x14ac:dyDescent="0.3">
      <c r="A5" s="113"/>
      <c r="B5" s="113"/>
      <c r="C5" s="113"/>
      <c r="D5" s="113"/>
      <c r="E5" s="113"/>
      <c r="F5" s="113"/>
      <c r="G5" s="113"/>
      <c r="H5" s="113"/>
      <c r="I5" s="113"/>
    </row>
    <row r="6" spans="1:9" ht="25.2" thickBot="1" x14ac:dyDescent="0.35">
      <c r="A6" s="7" t="s">
        <v>2</v>
      </c>
      <c r="B6" s="7" t="s">
        <v>3</v>
      </c>
      <c r="C6" s="731" t="s">
        <v>81</v>
      </c>
      <c r="D6" s="280" t="s">
        <v>341</v>
      </c>
      <c r="E6" s="114" t="s">
        <v>5</v>
      </c>
      <c r="F6" s="114" t="s">
        <v>6</v>
      </c>
      <c r="G6" s="114" t="s">
        <v>7</v>
      </c>
      <c r="H6" s="7" t="s">
        <v>8</v>
      </c>
      <c r="I6" s="7" t="s">
        <v>34</v>
      </c>
    </row>
    <row r="7" spans="1:9" ht="151.5" customHeight="1" x14ac:dyDescent="0.3">
      <c r="A7" s="92" t="s">
        <v>1667</v>
      </c>
      <c r="B7" s="257"/>
      <c r="C7" s="92" t="s">
        <v>1553</v>
      </c>
      <c r="D7" s="257">
        <v>44684</v>
      </c>
      <c r="E7" s="96" t="s">
        <v>1554</v>
      </c>
      <c r="F7" s="96">
        <v>101654325</v>
      </c>
      <c r="G7" s="96" t="s">
        <v>1555</v>
      </c>
      <c r="H7" s="732" t="s">
        <v>9</v>
      </c>
      <c r="I7" s="732">
        <v>6750</v>
      </c>
    </row>
    <row r="8" spans="1:9" ht="65.25" customHeight="1" x14ac:dyDescent="0.3">
      <c r="A8" s="98"/>
      <c r="B8" s="178" t="s">
        <v>1669</v>
      </c>
      <c r="C8" s="98" t="s">
        <v>1556</v>
      </c>
      <c r="D8" s="42">
        <v>44684</v>
      </c>
      <c r="E8" s="41" t="s">
        <v>1557</v>
      </c>
      <c r="F8" s="281">
        <v>130917752</v>
      </c>
      <c r="G8" s="41" t="s">
        <v>1558</v>
      </c>
      <c r="H8" s="720" t="s">
        <v>9</v>
      </c>
      <c r="I8" s="720">
        <v>153600</v>
      </c>
    </row>
    <row r="9" spans="1:9" ht="186" customHeight="1" x14ac:dyDescent="0.3">
      <c r="A9" s="98"/>
      <c r="B9" s="178" t="s">
        <v>1668</v>
      </c>
      <c r="C9" s="98" t="s">
        <v>1559</v>
      </c>
      <c r="D9" s="42">
        <v>44685</v>
      </c>
      <c r="E9" s="41" t="s">
        <v>421</v>
      </c>
      <c r="F9" s="41">
        <v>131155091</v>
      </c>
      <c r="G9" s="41" t="s">
        <v>1560</v>
      </c>
      <c r="H9" s="720" t="s">
        <v>9</v>
      </c>
      <c r="I9" s="720">
        <v>23895</v>
      </c>
    </row>
    <row r="10" spans="1:9" ht="144.6" x14ac:dyDescent="0.3">
      <c r="A10" s="98"/>
      <c r="B10" s="42" t="s">
        <v>1670</v>
      </c>
      <c r="C10" s="98" t="s">
        <v>1561</v>
      </c>
      <c r="D10" s="42">
        <v>44686</v>
      </c>
      <c r="E10" s="41" t="s">
        <v>1562</v>
      </c>
      <c r="F10" s="41">
        <v>101592941</v>
      </c>
      <c r="G10" s="41" t="s">
        <v>1563</v>
      </c>
      <c r="H10" s="720" t="s">
        <v>9</v>
      </c>
      <c r="I10" s="720">
        <v>149742</v>
      </c>
    </row>
    <row r="11" spans="1:9" ht="168.6" x14ac:dyDescent="0.3">
      <c r="A11" s="98"/>
      <c r="B11" s="42" t="s">
        <v>1671</v>
      </c>
      <c r="C11" s="98" t="s">
        <v>1572</v>
      </c>
      <c r="D11" s="42">
        <v>44687</v>
      </c>
      <c r="E11" s="41" t="s">
        <v>1573</v>
      </c>
      <c r="F11" s="41">
        <v>131159494</v>
      </c>
      <c r="G11" s="41" t="s">
        <v>1574</v>
      </c>
      <c r="H11" s="720" t="s">
        <v>9</v>
      </c>
      <c r="I11" s="720">
        <v>35531.279999999999</v>
      </c>
    </row>
    <row r="12" spans="1:9" ht="180.6" x14ac:dyDescent="0.3">
      <c r="A12" s="98"/>
      <c r="B12" s="42" t="s">
        <v>1672</v>
      </c>
      <c r="C12" s="98" t="s">
        <v>1575</v>
      </c>
      <c r="D12" s="42">
        <v>44687</v>
      </c>
      <c r="E12" s="41" t="s">
        <v>1576</v>
      </c>
      <c r="F12" s="41">
        <v>131453058</v>
      </c>
      <c r="G12" s="41" t="s">
        <v>1577</v>
      </c>
      <c r="H12" s="720" t="s">
        <v>9</v>
      </c>
      <c r="I12" s="720">
        <v>45371</v>
      </c>
    </row>
    <row r="13" spans="1:9" ht="109.2" thickBot="1" x14ac:dyDescent="0.35">
      <c r="A13" s="98"/>
      <c r="B13" s="42" t="s">
        <v>1673</v>
      </c>
      <c r="C13" s="98" t="s">
        <v>1564</v>
      </c>
      <c r="D13" s="42">
        <v>44687</v>
      </c>
      <c r="E13" s="41" t="s">
        <v>1388</v>
      </c>
      <c r="F13" s="41">
        <v>131648541</v>
      </c>
      <c r="G13" s="41" t="s">
        <v>1565</v>
      </c>
      <c r="H13" s="720" t="s">
        <v>9</v>
      </c>
      <c r="I13" s="720">
        <v>119475</v>
      </c>
    </row>
    <row r="14" spans="1:9" ht="84.6" x14ac:dyDescent="0.3">
      <c r="A14" s="98"/>
      <c r="B14" s="42"/>
      <c r="C14" s="406" t="s">
        <v>1612</v>
      </c>
      <c r="D14" s="738">
        <v>44687</v>
      </c>
      <c r="E14" s="408" t="s">
        <v>1613</v>
      </c>
      <c r="F14" s="739">
        <v>131038591</v>
      </c>
      <c r="G14" s="408" t="s">
        <v>1621</v>
      </c>
      <c r="H14" s="732" t="s">
        <v>66</v>
      </c>
      <c r="I14" s="732">
        <v>70488083.060000002</v>
      </c>
    </row>
    <row r="15" spans="1:9" ht="96.6" x14ac:dyDescent="0.3">
      <c r="A15" s="98" t="s">
        <v>1674</v>
      </c>
      <c r="B15" s="42"/>
      <c r="C15" s="98" t="s">
        <v>1585</v>
      </c>
      <c r="D15" s="42">
        <v>44690</v>
      </c>
      <c r="E15" s="41" t="s">
        <v>238</v>
      </c>
      <c r="F15" s="41">
        <v>101503939</v>
      </c>
      <c r="G15" s="41" t="s">
        <v>1586</v>
      </c>
      <c r="H15" s="720" t="s">
        <v>9</v>
      </c>
      <c r="I15" s="720">
        <v>30000</v>
      </c>
    </row>
    <row r="16" spans="1:9" ht="175.5" customHeight="1" x14ac:dyDescent="0.3">
      <c r="A16" s="98"/>
      <c r="B16" s="42" t="s">
        <v>1675</v>
      </c>
      <c r="C16" s="98" t="s">
        <v>1566</v>
      </c>
      <c r="D16" s="42">
        <v>44690</v>
      </c>
      <c r="E16" s="41" t="s">
        <v>1567</v>
      </c>
      <c r="F16" s="41">
        <v>131598862</v>
      </c>
      <c r="G16" s="41" t="s">
        <v>1568</v>
      </c>
      <c r="H16" s="720" t="s">
        <v>9</v>
      </c>
      <c r="I16" s="720">
        <v>121033.99</v>
      </c>
    </row>
    <row r="17" spans="1:9" ht="132.6" x14ac:dyDescent="0.3">
      <c r="A17" s="98" t="s">
        <v>1676</v>
      </c>
      <c r="B17" s="42"/>
      <c r="C17" s="98" t="s">
        <v>1505</v>
      </c>
      <c r="D17" s="42">
        <v>44690</v>
      </c>
      <c r="E17" s="41" t="s">
        <v>1323</v>
      </c>
      <c r="F17" s="41">
        <v>132309652</v>
      </c>
      <c r="G17" s="41" t="s">
        <v>1569</v>
      </c>
      <c r="H17" s="733" t="s">
        <v>9</v>
      </c>
      <c r="I17" s="733">
        <v>20000.39</v>
      </c>
    </row>
    <row r="18" spans="1:9" ht="60.6" x14ac:dyDescent="0.3">
      <c r="A18" s="98" t="s">
        <v>1677</v>
      </c>
      <c r="B18" s="42"/>
      <c r="C18" s="98" t="s">
        <v>1602</v>
      </c>
      <c r="D18" s="42">
        <v>44692</v>
      </c>
      <c r="E18" s="41" t="s">
        <v>1603</v>
      </c>
      <c r="F18" s="41">
        <v>131916996</v>
      </c>
      <c r="G18" s="41" t="s">
        <v>1604</v>
      </c>
      <c r="H18" s="733" t="s">
        <v>9</v>
      </c>
      <c r="I18" s="733">
        <v>100428.39</v>
      </c>
    </row>
    <row r="19" spans="1:9" ht="96.6" x14ac:dyDescent="0.3">
      <c r="A19" s="98"/>
      <c r="B19" s="42" t="s">
        <v>1678</v>
      </c>
      <c r="C19" s="98" t="s">
        <v>1578</v>
      </c>
      <c r="D19" s="42">
        <v>44693</v>
      </c>
      <c r="E19" s="41" t="s">
        <v>1392</v>
      </c>
      <c r="F19" s="41">
        <v>101887575</v>
      </c>
      <c r="G19" s="41" t="s">
        <v>1579</v>
      </c>
      <c r="H19" s="733" t="s">
        <v>9</v>
      </c>
      <c r="I19" s="733">
        <v>84960</v>
      </c>
    </row>
    <row r="20" spans="1:9" ht="60.6" x14ac:dyDescent="0.3">
      <c r="A20" s="98"/>
      <c r="B20" s="42"/>
      <c r="C20" s="418" t="s">
        <v>1611</v>
      </c>
      <c r="D20" s="274">
        <v>44693</v>
      </c>
      <c r="E20" s="178" t="s">
        <v>1616</v>
      </c>
      <c r="F20" s="130">
        <v>131153692</v>
      </c>
      <c r="G20" s="178" t="s">
        <v>1617</v>
      </c>
      <c r="H20" s="720" t="s">
        <v>66</v>
      </c>
      <c r="I20" s="720">
        <v>594662.39</v>
      </c>
    </row>
    <row r="21" spans="1:9" ht="120.6" x14ac:dyDescent="0.3">
      <c r="A21" s="98"/>
      <c r="B21" s="42"/>
      <c r="C21" s="418" t="s">
        <v>1614</v>
      </c>
      <c r="D21" s="274">
        <v>44693</v>
      </c>
      <c r="E21" s="712" t="s">
        <v>1619</v>
      </c>
      <c r="F21" s="130">
        <v>131541224</v>
      </c>
      <c r="G21" s="178" t="s">
        <v>1620</v>
      </c>
      <c r="H21" s="720" t="s">
        <v>66</v>
      </c>
      <c r="I21" s="720">
        <v>3540000</v>
      </c>
    </row>
    <row r="22" spans="1:9" ht="97.2" thickBot="1" x14ac:dyDescent="0.35">
      <c r="A22" s="98"/>
      <c r="B22" s="42"/>
      <c r="C22" s="139" t="s">
        <v>1615</v>
      </c>
      <c r="D22" s="722">
        <v>44693</v>
      </c>
      <c r="E22" s="110" t="s">
        <v>1623</v>
      </c>
      <c r="F22" s="740">
        <v>130689164</v>
      </c>
      <c r="G22" s="110" t="s">
        <v>1622</v>
      </c>
      <c r="H22" s="734" t="s">
        <v>66</v>
      </c>
      <c r="I22" s="734">
        <v>3000000</v>
      </c>
    </row>
    <row r="23" spans="1:9" ht="193.2" thickBot="1" x14ac:dyDescent="0.35">
      <c r="A23" s="98"/>
      <c r="B23" s="42" t="s">
        <v>1679</v>
      </c>
      <c r="C23" s="98" t="s">
        <v>1570</v>
      </c>
      <c r="D23" s="42">
        <v>44694</v>
      </c>
      <c r="E23" s="41" t="s">
        <v>970</v>
      </c>
      <c r="F23" s="41">
        <v>131482805</v>
      </c>
      <c r="G23" s="178" t="s">
        <v>1571</v>
      </c>
      <c r="H23" s="733" t="s">
        <v>9</v>
      </c>
      <c r="I23" s="733">
        <v>147694.10999999999</v>
      </c>
    </row>
    <row r="24" spans="1:9" ht="83.25" customHeight="1" x14ac:dyDescent="0.3">
      <c r="A24" s="98"/>
      <c r="B24" s="42" t="s">
        <v>1680</v>
      </c>
      <c r="C24" s="92" t="s">
        <v>1582</v>
      </c>
      <c r="D24" s="257">
        <v>44698</v>
      </c>
      <c r="E24" s="96" t="s">
        <v>1583</v>
      </c>
      <c r="F24" s="96">
        <v>131723179</v>
      </c>
      <c r="G24" s="408" t="s">
        <v>1584</v>
      </c>
      <c r="H24" s="733" t="s">
        <v>31</v>
      </c>
      <c r="I24" s="450">
        <v>797100</v>
      </c>
    </row>
    <row r="25" spans="1:9" ht="216.6" x14ac:dyDescent="0.3">
      <c r="A25" s="98"/>
      <c r="B25" s="42" t="s">
        <v>1681</v>
      </c>
      <c r="C25" s="98" t="s">
        <v>1580</v>
      </c>
      <c r="D25" s="42">
        <v>44699</v>
      </c>
      <c r="E25" s="178" t="s">
        <v>552</v>
      </c>
      <c r="F25" s="41">
        <v>130915318</v>
      </c>
      <c r="G25" s="41" t="s">
        <v>1581</v>
      </c>
      <c r="H25" s="733" t="s">
        <v>31</v>
      </c>
      <c r="I25" s="720">
        <v>241286.39999999999</v>
      </c>
    </row>
    <row r="26" spans="1:9" ht="125.25" customHeight="1" x14ac:dyDescent="0.3">
      <c r="A26" s="98" t="s">
        <v>1682</v>
      </c>
      <c r="B26" s="42"/>
      <c r="C26" s="98" t="s">
        <v>1587</v>
      </c>
      <c r="D26" s="42">
        <v>44699</v>
      </c>
      <c r="E26" s="178" t="s">
        <v>1588</v>
      </c>
      <c r="F26" s="41">
        <v>132104897</v>
      </c>
      <c r="G26" s="41" t="s">
        <v>1589</v>
      </c>
      <c r="H26" s="720" t="s">
        <v>9</v>
      </c>
      <c r="I26" s="720">
        <v>129977</v>
      </c>
    </row>
    <row r="27" spans="1:9" ht="149.25" customHeight="1" x14ac:dyDescent="0.3">
      <c r="A27" s="98" t="s">
        <v>1683</v>
      </c>
      <c r="B27" s="42"/>
      <c r="C27" s="98" t="s">
        <v>1594</v>
      </c>
      <c r="D27" s="42">
        <v>44699</v>
      </c>
      <c r="E27" s="178" t="s">
        <v>1595</v>
      </c>
      <c r="F27" s="41">
        <v>131132057</v>
      </c>
      <c r="G27" s="41" t="s">
        <v>1596</v>
      </c>
      <c r="H27" s="720" t="s">
        <v>9</v>
      </c>
      <c r="I27" s="720">
        <v>11460.8</v>
      </c>
    </row>
    <row r="28" spans="1:9" ht="149.25" customHeight="1" x14ac:dyDescent="0.3">
      <c r="A28" s="98" t="s">
        <v>1684</v>
      </c>
      <c r="B28" s="42"/>
      <c r="C28" s="418" t="s">
        <v>1608</v>
      </c>
      <c r="D28" s="42">
        <v>44700</v>
      </c>
      <c r="E28" s="41" t="s">
        <v>92</v>
      </c>
      <c r="F28" s="41">
        <v>130297118</v>
      </c>
      <c r="G28" s="447" t="s">
        <v>1609</v>
      </c>
      <c r="H28" s="720" t="s">
        <v>31</v>
      </c>
      <c r="I28" s="720">
        <v>412550.42</v>
      </c>
    </row>
    <row r="29" spans="1:9" ht="96.6" x14ac:dyDescent="0.3">
      <c r="A29" s="98" t="s">
        <v>1685</v>
      </c>
      <c r="B29" s="42"/>
      <c r="C29" s="98" t="s">
        <v>1605</v>
      </c>
      <c r="D29" s="42">
        <v>44701</v>
      </c>
      <c r="E29" s="178" t="s">
        <v>1606</v>
      </c>
      <c r="F29" s="41">
        <v>131523838</v>
      </c>
      <c r="G29" s="41" t="s">
        <v>1607</v>
      </c>
      <c r="H29" s="720" t="s">
        <v>9</v>
      </c>
      <c r="I29" s="720">
        <v>108772.4</v>
      </c>
    </row>
    <row r="30" spans="1:9" ht="217.2" thickBot="1" x14ac:dyDescent="0.35">
      <c r="A30" s="98"/>
      <c r="B30" s="42" t="s">
        <v>1686</v>
      </c>
      <c r="C30" s="98" t="s">
        <v>1597</v>
      </c>
      <c r="D30" s="42">
        <v>44701</v>
      </c>
      <c r="E30" s="178" t="s">
        <v>421</v>
      </c>
      <c r="F30" s="41">
        <v>131155091</v>
      </c>
      <c r="G30" s="41" t="s">
        <v>1598</v>
      </c>
      <c r="H30" s="720" t="s">
        <v>9</v>
      </c>
      <c r="I30" s="720">
        <v>65844</v>
      </c>
    </row>
    <row r="31" spans="1:9" ht="97.2" thickBot="1" x14ac:dyDescent="0.35">
      <c r="A31" s="98"/>
      <c r="B31" s="42" t="s">
        <v>1687</v>
      </c>
      <c r="C31" s="713" t="s">
        <v>1599</v>
      </c>
      <c r="D31" s="741">
        <v>44701</v>
      </c>
      <c r="E31" s="714" t="s">
        <v>1600</v>
      </c>
      <c r="F31" s="714">
        <v>101011939</v>
      </c>
      <c r="G31" s="714" t="s">
        <v>1601</v>
      </c>
      <c r="H31" s="735" t="s">
        <v>1688</v>
      </c>
      <c r="I31" s="735">
        <v>834513</v>
      </c>
    </row>
    <row r="32" spans="1:9" ht="168.6" x14ac:dyDescent="0.3">
      <c r="A32" s="98"/>
      <c r="B32" s="42" t="s">
        <v>1689</v>
      </c>
      <c r="C32" s="98" t="s">
        <v>1592</v>
      </c>
      <c r="D32" s="42">
        <v>44704</v>
      </c>
      <c r="E32" s="178" t="s">
        <v>421</v>
      </c>
      <c r="F32" s="41">
        <v>131155091</v>
      </c>
      <c r="G32" s="41" t="s">
        <v>1593</v>
      </c>
      <c r="H32" s="720" t="s">
        <v>9</v>
      </c>
      <c r="I32" s="720">
        <v>21417</v>
      </c>
    </row>
    <row r="33" spans="1:9" ht="156.6" x14ac:dyDescent="0.3">
      <c r="A33" s="98"/>
      <c r="B33" s="42" t="s">
        <v>1690</v>
      </c>
      <c r="C33" s="98" t="s">
        <v>1590</v>
      </c>
      <c r="D33" s="42">
        <v>44704</v>
      </c>
      <c r="E33" s="178" t="s">
        <v>845</v>
      </c>
      <c r="F33" s="41">
        <v>101592941</v>
      </c>
      <c r="G33" s="41" t="s">
        <v>1591</v>
      </c>
      <c r="H33" s="720" t="s">
        <v>9</v>
      </c>
      <c r="I33" s="720">
        <v>89739</v>
      </c>
    </row>
    <row r="34" spans="1:9" ht="84.6" x14ac:dyDescent="0.3">
      <c r="A34" s="98"/>
      <c r="B34" s="42" t="s">
        <v>1691</v>
      </c>
      <c r="C34" s="98" t="s">
        <v>1632</v>
      </c>
      <c r="D34" s="42">
        <v>44707</v>
      </c>
      <c r="E34" s="178" t="s">
        <v>1251</v>
      </c>
      <c r="F34" s="41">
        <v>430207888</v>
      </c>
      <c r="G34" s="41" t="s">
        <v>1633</v>
      </c>
      <c r="H34" s="720" t="s">
        <v>9</v>
      </c>
      <c r="I34" s="720">
        <v>147500</v>
      </c>
    </row>
    <row r="35" spans="1:9" ht="96.6" x14ac:dyDescent="0.3">
      <c r="A35" s="98" t="s">
        <v>1692</v>
      </c>
      <c r="B35" s="42"/>
      <c r="C35" s="421" t="s">
        <v>1626</v>
      </c>
      <c r="D35" s="448">
        <v>44707</v>
      </c>
      <c r="E35" s="296" t="s">
        <v>1627</v>
      </c>
      <c r="F35" s="296">
        <v>130117659</v>
      </c>
      <c r="G35" s="302" t="s">
        <v>1628</v>
      </c>
      <c r="H35" s="736" t="s">
        <v>31</v>
      </c>
      <c r="I35" s="736">
        <v>153649.54999999999</v>
      </c>
    </row>
    <row r="36" spans="1:9" ht="156.6" x14ac:dyDescent="0.3">
      <c r="A36" s="98"/>
      <c r="B36" s="42" t="s">
        <v>1693</v>
      </c>
      <c r="C36" s="98" t="s">
        <v>1634</v>
      </c>
      <c r="D36" s="42">
        <v>44708</v>
      </c>
      <c r="E36" s="178" t="s">
        <v>421</v>
      </c>
      <c r="F36" s="41">
        <v>131155091</v>
      </c>
      <c r="G36" s="41" t="s">
        <v>1635</v>
      </c>
      <c r="H36" s="720" t="s">
        <v>9</v>
      </c>
      <c r="I36" s="720">
        <v>155583</v>
      </c>
    </row>
    <row r="37" spans="1:9" ht="180.6" x14ac:dyDescent="0.3">
      <c r="A37" s="98"/>
      <c r="B37" s="42" t="s">
        <v>1695</v>
      </c>
      <c r="C37" s="98" t="s">
        <v>1642</v>
      </c>
      <c r="D37" s="42">
        <v>44708</v>
      </c>
      <c r="E37" s="178" t="s">
        <v>845</v>
      </c>
      <c r="F37" s="41">
        <v>101592941</v>
      </c>
      <c r="G37" s="41" t="s">
        <v>1636</v>
      </c>
      <c r="H37" s="720" t="s">
        <v>9</v>
      </c>
      <c r="I37" s="720">
        <v>58115</v>
      </c>
    </row>
    <row r="38" spans="1:9" ht="133.19999999999999" thickBot="1" x14ac:dyDescent="0.35">
      <c r="A38" s="98"/>
      <c r="B38" s="274" t="s">
        <v>1694</v>
      </c>
      <c r="C38" s="98" t="s">
        <v>1637</v>
      </c>
      <c r="D38" s="274">
        <v>44711</v>
      </c>
      <c r="E38" s="178" t="s">
        <v>1638</v>
      </c>
      <c r="F38" s="178">
        <v>101887575</v>
      </c>
      <c r="G38" s="178" t="s">
        <v>1639</v>
      </c>
      <c r="H38" s="721" t="s">
        <v>9</v>
      </c>
      <c r="I38" s="721">
        <v>40002</v>
      </c>
    </row>
    <row r="39" spans="1:9" ht="85.2" thickBot="1" x14ac:dyDescent="0.35">
      <c r="A39" s="728" t="s">
        <v>1697</v>
      </c>
      <c r="B39" s="730"/>
      <c r="C39" s="737" t="s">
        <v>1629</v>
      </c>
      <c r="D39" s="730">
        <v>44711</v>
      </c>
      <c r="E39" s="299" t="s">
        <v>1698</v>
      </c>
      <c r="F39" s="299">
        <v>130469334</v>
      </c>
      <c r="G39" s="299" t="s">
        <v>1700</v>
      </c>
      <c r="H39" s="729" t="s">
        <v>9</v>
      </c>
      <c r="I39" s="729">
        <v>151270</v>
      </c>
    </row>
    <row r="40" spans="1:9" ht="147" customHeight="1" thickBot="1" x14ac:dyDescent="0.35">
      <c r="A40" s="178" t="s">
        <v>1696</v>
      </c>
      <c r="B40" s="274"/>
      <c r="C40" s="737" t="s">
        <v>1699</v>
      </c>
      <c r="D40" s="741">
        <v>44711</v>
      </c>
      <c r="E40" s="178" t="s">
        <v>1646</v>
      </c>
      <c r="F40" s="178">
        <v>122024751</v>
      </c>
      <c r="G40" s="178" t="s">
        <v>1648</v>
      </c>
      <c r="H40" s="735" t="s">
        <v>9</v>
      </c>
      <c r="I40" s="735">
        <v>134992</v>
      </c>
    </row>
    <row r="41" spans="1:9" ht="36.75" customHeight="1" x14ac:dyDescent="0.3">
      <c r="A41" s="238"/>
      <c r="B41" s="289"/>
      <c r="C41" s="238"/>
      <c r="D41" s="472"/>
      <c r="E41" s="472"/>
      <c r="F41" s="47"/>
      <c r="G41" s="727" t="s">
        <v>36</v>
      </c>
      <c r="H41" s="644"/>
      <c r="I41" s="645">
        <f>SUM(I7:I40)</f>
        <v>82214998.180000007</v>
      </c>
    </row>
    <row r="42" spans="1:9" ht="82.5" customHeight="1" x14ac:dyDescent="0.3">
      <c r="A42" s="119"/>
      <c r="B42" s="119"/>
      <c r="C42" s="119"/>
      <c r="D42" s="119"/>
      <c r="E42" s="119"/>
      <c r="F42" s="119"/>
      <c r="G42" s="916"/>
      <c r="H42" s="916"/>
      <c r="I42" s="619"/>
    </row>
    <row r="43" spans="1:9" ht="0.75" hidden="1" customHeight="1" x14ac:dyDescent="0.3">
      <c r="A43" s="119"/>
      <c r="B43" s="119"/>
      <c r="C43" s="119"/>
      <c r="D43" s="119"/>
      <c r="E43" s="119"/>
      <c r="F43" s="119"/>
      <c r="G43" s="119"/>
      <c r="H43" s="122"/>
      <c r="I43" s="619"/>
    </row>
    <row r="44" spans="1:9" ht="109.5" hidden="1" customHeight="1" x14ac:dyDescent="0.3">
      <c r="A44" s="119"/>
      <c r="B44" s="119"/>
      <c r="C44" s="119"/>
      <c r="D44" s="119"/>
      <c r="E44" s="119"/>
      <c r="F44" s="119"/>
      <c r="G44" s="119"/>
      <c r="H44" s="122"/>
      <c r="I44" s="619"/>
    </row>
    <row r="45" spans="1:9" ht="1.5" hidden="1" customHeight="1" x14ac:dyDescent="0.3">
      <c r="A45" s="119"/>
      <c r="B45" s="119"/>
      <c r="C45" s="119"/>
      <c r="D45" s="119"/>
      <c r="E45" s="119"/>
      <c r="F45" s="119"/>
      <c r="G45" s="119"/>
      <c r="H45" s="119"/>
      <c r="I45" s="119"/>
    </row>
    <row r="46" spans="1:9" x14ac:dyDescent="0.3">
      <c r="A46" s="859" t="s">
        <v>425</v>
      </c>
      <c r="B46" s="859"/>
      <c r="C46" s="859"/>
      <c r="D46" s="859"/>
      <c r="E46" s="859"/>
      <c r="F46" s="859"/>
      <c r="G46" s="859"/>
      <c r="H46" s="859"/>
      <c r="I46" s="859"/>
    </row>
    <row r="47" spans="1:9" x14ac:dyDescent="0.3">
      <c r="A47" s="911" t="s">
        <v>169</v>
      </c>
      <c r="B47" s="911"/>
      <c r="C47" s="911"/>
      <c r="D47" s="911"/>
      <c r="E47" s="911"/>
      <c r="F47" s="911"/>
      <c r="G47" s="911"/>
      <c r="H47" s="911"/>
      <c r="I47" s="911"/>
    </row>
  </sheetData>
  <mergeCells count="7">
    <mergeCell ref="A47:I47"/>
    <mergeCell ref="A1:I1"/>
    <mergeCell ref="A2:I2"/>
    <mergeCell ref="A3:I3"/>
    <mergeCell ref="A4:I4"/>
    <mergeCell ref="G42:H42"/>
    <mergeCell ref="A46:I46"/>
  </mergeCells>
  <pageMargins left="0.7" right="0.7" top="0.75" bottom="0.75" header="0.3" footer="0.3"/>
  <pageSetup orientation="landscape"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5CC01F-D910-4F5D-9D36-454689528B20}">
  <dimension ref="A1:W143"/>
  <sheetViews>
    <sheetView view="pageBreakPreview" zoomScaleNormal="100" zoomScaleSheetLayoutView="100" workbookViewId="0">
      <selection activeCell="H8" sqref="H8"/>
    </sheetView>
  </sheetViews>
  <sheetFormatPr baseColWidth="10" defaultRowHeight="14.4" x14ac:dyDescent="0.3"/>
  <cols>
    <col min="1" max="1" width="22.44140625" customWidth="1"/>
    <col min="2" max="2" width="15.33203125" customWidth="1"/>
    <col min="3" max="3" width="20.6640625" customWidth="1"/>
    <col min="4" max="4" width="14.44140625" customWidth="1"/>
    <col min="5" max="5" width="35.109375" customWidth="1"/>
    <col min="6" max="6" width="19" customWidth="1"/>
  </cols>
  <sheetData>
    <row r="1" spans="1:6" x14ac:dyDescent="0.3">
      <c r="A1" t="s">
        <v>121</v>
      </c>
    </row>
    <row r="2" spans="1:6" ht="15.6" x14ac:dyDescent="0.3">
      <c r="A2" s="24"/>
      <c r="B2" s="24"/>
      <c r="C2" s="24"/>
      <c r="D2" s="24"/>
      <c r="E2" s="24"/>
      <c r="F2" s="24"/>
    </row>
    <row r="3" spans="1:6" ht="15.6" x14ac:dyDescent="0.3">
      <c r="A3" s="24"/>
      <c r="B3" s="24"/>
      <c r="C3" s="24"/>
      <c r="D3" s="24"/>
      <c r="E3" s="24"/>
      <c r="F3" s="24"/>
    </row>
    <row r="4" spans="1:6" ht="15.6" x14ac:dyDescent="0.3">
      <c r="A4" s="24"/>
      <c r="B4" s="24"/>
      <c r="C4" s="24"/>
      <c r="D4" s="24"/>
      <c r="E4" s="24"/>
      <c r="F4" s="24"/>
    </row>
    <row r="5" spans="1:6" ht="15.6" x14ac:dyDescent="0.3">
      <c r="A5" s="24"/>
      <c r="B5" s="24"/>
      <c r="C5" s="24"/>
      <c r="D5" s="24"/>
      <c r="E5" s="24"/>
      <c r="F5" s="24"/>
    </row>
    <row r="6" spans="1:6" ht="16.2" thickBot="1" x14ac:dyDescent="0.35">
      <c r="A6" s="24"/>
      <c r="B6" s="24"/>
      <c r="C6" s="24"/>
      <c r="D6" s="24"/>
      <c r="E6" s="24"/>
      <c r="F6" s="24"/>
    </row>
    <row r="7" spans="1:6" ht="30" x14ac:dyDescent="0.7">
      <c r="A7" s="885" t="s">
        <v>71</v>
      </c>
      <c r="B7" s="886"/>
      <c r="C7" s="886"/>
      <c r="D7" s="886"/>
      <c r="E7" s="886"/>
      <c r="F7" s="887"/>
    </row>
    <row r="8" spans="1:6" ht="17.399999999999999" x14ac:dyDescent="0.3">
      <c r="A8" s="927" t="s">
        <v>1701</v>
      </c>
      <c r="B8" s="883"/>
      <c r="C8" s="883"/>
      <c r="D8" s="883"/>
      <c r="E8" s="883"/>
      <c r="F8" s="928"/>
    </row>
    <row r="9" spans="1:6" ht="29.4" thickBot="1" x14ac:dyDescent="0.35">
      <c r="A9" s="724" t="s">
        <v>81</v>
      </c>
      <c r="B9" s="671" t="s">
        <v>39</v>
      </c>
      <c r="C9" s="671" t="s">
        <v>5</v>
      </c>
      <c r="D9" s="672" t="s">
        <v>6</v>
      </c>
      <c r="E9" s="671" t="s">
        <v>1015</v>
      </c>
      <c r="F9" s="673" t="s">
        <v>34</v>
      </c>
    </row>
    <row r="10" spans="1:6" ht="106.5" customHeight="1" x14ac:dyDescent="0.3">
      <c r="A10" s="92" t="s">
        <v>1703</v>
      </c>
      <c r="B10" s="593">
        <v>44719</v>
      </c>
      <c r="C10" s="96" t="s">
        <v>421</v>
      </c>
      <c r="D10" s="521">
        <v>131155091</v>
      </c>
      <c r="E10" s="96" t="s">
        <v>1702</v>
      </c>
      <c r="F10" s="653">
        <v>23836</v>
      </c>
    </row>
    <row r="11" spans="1:6" ht="113.25" customHeight="1" x14ac:dyDescent="0.3">
      <c r="A11" s="664" t="s">
        <v>1705</v>
      </c>
      <c r="B11" s="10">
        <v>44721</v>
      </c>
      <c r="C11" s="41" t="s">
        <v>769</v>
      </c>
      <c r="D11" s="230">
        <v>101592941</v>
      </c>
      <c r="E11" s="41" t="s">
        <v>1704</v>
      </c>
      <c r="F11" s="655">
        <v>62717</v>
      </c>
    </row>
    <row r="12" spans="1:6" ht="141" customHeight="1" x14ac:dyDescent="0.3">
      <c r="A12" s="664" t="s">
        <v>1707</v>
      </c>
      <c r="B12" s="10">
        <v>44725</v>
      </c>
      <c r="C12" s="41" t="s">
        <v>1464</v>
      </c>
      <c r="D12" s="9">
        <v>101779268</v>
      </c>
      <c r="E12" s="41" t="s">
        <v>1706</v>
      </c>
      <c r="F12" s="655">
        <v>69159.8</v>
      </c>
    </row>
    <row r="13" spans="1:6" ht="143.25" customHeight="1" x14ac:dyDescent="0.3">
      <c r="A13" s="664" t="s">
        <v>1708</v>
      </c>
      <c r="B13" s="10">
        <v>44725</v>
      </c>
      <c r="C13" s="41" t="s">
        <v>769</v>
      </c>
      <c r="D13" s="230">
        <v>101592941</v>
      </c>
      <c r="E13" s="41" t="s">
        <v>1709</v>
      </c>
      <c r="F13" s="655">
        <v>36698</v>
      </c>
    </row>
    <row r="14" spans="1:6" ht="95.25" customHeight="1" x14ac:dyDescent="0.3">
      <c r="A14" s="119" t="s">
        <v>1730</v>
      </c>
      <c r="B14" s="10">
        <v>44725</v>
      </c>
      <c r="C14" s="237" t="s">
        <v>1731</v>
      </c>
      <c r="D14" s="230">
        <v>130304531</v>
      </c>
      <c r="E14" s="41" t="s">
        <v>1732</v>
      </c>
      <c r="F14" s="655">
        <v>68587.5</v>
      </c>
    </row>
    <row r="15" spans="1:6" ht="135" customHeight="1" x14ac:dyDescent="0.3">
      <c r="A15" s="664" t="s">
        <v>1712</v>
      </c>
      <c r="B15" s="10">
        <v>44726</v>
      </c>
      <c r="C15" s="41" t="s">
        <v>769</v>
      </c>
      <c r="D15" s="9">
        <v>101592941</v>
      </c>
      <c r="E15" s="41" t="s">
        <v>1713</v>
      </c>
      <c r="F15" s="655">
        <v>83833.100000000006</v>
      </c>
    </row>
    <row r="16" spans="1:6" ht="117.75" customHeight="1" x14ac:dyDescent="0.3">
      <c r="A16" s="664" t="s">
        <v>1718</v>
      </c>
      <c r="B16" s="10">
        <v>44726</v>
      </c>
      <c r="C16" s="41" t="s">
        <v>1719</v>
      </c>
      <c r="D16" s="9">
        <v>131990282</v>
      </c>
      <c r="E16" s="41" t="s">
        <v>1720</v>
      </c>
      <c r="F16" s="655">
        <v>33925</v>
      </c>
    </row>
    <row r="17" spans="1:23" ht="136.5" customHeight="1" x14ac:dyDescent="0.3">
      <c r="A17" s="664" t="s">
        <v>1716</v>
      </c>
      <c r="B17" s="10">
        <v>44727</v>
      </c>
      <c r="C17" s="41" t="s">
        <v>769</v>
      </c>
      <c r="D17" s="9">
        <v>101592941</v>
      </c>
      <c r="E17" s="41" t="s">
        <v>1717</v>
      </c>
      <c r="F17" s="655">
        <v>129092</v>
      </c>
    </row>
    <row r="18" spans="1:23" ht="84" customHeight="1" x14ac:dyDescent="0.3">
      <c r="A18" s="119" t="s">
        <v>1726</v>
      </c>
      <c r="B18" s="116">
        <v>44727</v>
      </c>
      <c r="C18" s="237" t="s">
        <v>641</v>
      </c>
      <c r="D18" s="41">
        <v>101503939</v>
      </c>
      <c r="E18" s="41" t="s">
        <v>1727</v>
      </c>
      <c r="F18" s="655">
        <v>7000</v>
      </c>
    </row>
    <row r="19" spans="1:23" ht="171" customHeight="1" x14ac:dyDescent="0.3">
      <c r="A19" s="664" t="s">
        <v>1728</v>
      </c>
      <c r="B19" s="10">
        <v>44727</v>
      </c>
      <c r="C19" s="41" t="s">
        <v>1719</v>
      </c>
      <c r="D19" s="9">
        <v>131990282</v>
      </c>
      <c r="E19" s="41" t="s">
        <v>1729</v>
      </c>
      <c r="F19" s="655">
        <v>18880</v>
      </c>
    </row>
    <row r="20" spans="1:23" ht="109.5" customHeight="1" x14ac:dyDescent="0.3">
      <c r="A20" s="119" t="s">
        <v>1738</v>
      </c>
      <c r="B20" s="10">
        <v>44732</v>
      </c>
      <c r="C20" s="41" t="s">
        <v>421</v>
      </c>
      <c r="D20" s="748">
        <v>131155091</v>
      </c>
      <c r="E20" s="237" t="s">
        <v>1739</v>
      </c>
      <c r="F20" s="747">
        <v>23010</v>
      </c>
    </row>
    <row r="21" spans="1:23" ht="114" customHeight="1" x14ac:dyDescent="0.3">
      <c r="A21" s="749" t="s">
        <v>1740</v>
      </c>
      <c r="B21" s="116">
        <v>44734</v>
      </c>
      <c r="C21" s="750" t="s">
        <v>1573</v>
      </c>
      <c r="D21" s="445">
        <v>131159494</v>
      </c>
      <c r="E21" s="750" t="s">
        <v>1741</v>
      </c>
      <c r="F21" s="747">
        <v>31860</v>
      </c>
    </row>
    <row r="22" spans="1:23" ht="96" customHeight="1" x14ac:dyDescent="0.3">
      <c r="A22" s="425" t="s">
        <v>1742</v>
      </c>
      <c r="B22" s="297">
        <v>44734</v>
      </c>
      <c r="C22" s="752" t="s">
        <v>1744</v>
      </c>
      <c r="D22" s="425">
        <v>102625727</v>
      </c>
      <c r="E22" s="753" t="s">
        <v>1743</v>
      </c>
      <c r="F22" s="751">
        <v>23305</v>
      </c>
    </row>
    <row r="23" spans="1:23" s="405" customFormat="1" ht="117" customHeight="1" x14ac:dyDescent="0.3">
      <c r="A23" s="409" t="s">
        <v>1745</v>
      </c>
      <c r="B23" s="116">
        <v>44735</v>
      </c>
      <c r="C23" s="272" t="s">
        <v>1573</v>
      </c>
      <c r="D23" s="445">
        <v>131159494</v>
      </c>
      <c r="E23" s="754" t="s">
        <v>1746</v>
      </c>
      <c r="F23" s="757">
        <v>78765</v>
      </c>
      <c r="G23"/>
      <c r="H23"/>
      <c r="I23"/>
      <c r="J23"/>
      <c r="K23"/>
      <c r="L23"/>
      <c r="M23"/>
      <c r="N23"/>
      <c r="O23"/>
      <c r="P23"/>
      <c r="Q23"/>
      <c r="R23"/>
      <c r="S23"/>
      <c r="T23"/>
      <c r="U23"/>
      <c r="V23"/>
      <c r="W23"/>
    </row>
    <row r="24" spans="1:23" ht="156" customHeight="1" x14ac:dyDescent="0.3">
      <c r="A24" s="409" t="s">
        <v>1752</v>
      </c>
      <c r="B24" s="116">
        <v>44740</v>
      </c>
      <c r="C24" s="272" t="s">
        <v>104</v>
      </c>
      <c r="D24" s="445">
        <v>131313592</v>
      </c>
      <c r="E24" s="754" t="s">
        <v>1753</v>
      </c>
      <c r="F24" s="757">
        <v>104642.4</v>
      </c>
    </row>
    <row r="25" spans="1:23" ht="110.25" customHeight="1" x14ac:dyDescent="0.3">
      <c r="A25" s="409" t="s">
        <v>1750</v>
      </c>
      <c r="B25" s="116">
        <v>44741</v>
      </c>
      <c r="C25" s="272" t="s">
        <v>769</v>
      </c>
      <c r="D25" s="409">
        <v>101592941</v>
      </c>
      <c r="E25" s="272" t="s">
        <v>1751</v>
      </c>
      <c r="F25" s="755">
        <v>131994.79999999999</v>
      </c>
    </row>
    <row r="26" spans="1:23" ht="110.25" customHeight="1" x14ac:dyDescent="0.3">
      <c r="A26" s="409" t="s">
        <v>1754</v>
      </c>
      <c r="B26" s="116">
        <v>44742</v>
      </c>
      <c r="C26" s="272" t="s">
        <v>1573</v>
      </c>
      <c r="D26" s="119">
        <v>131159494</v>
      </c>
      <c r="E26" s="272" t="s">
        <v>1755</v>
      </c>
      <c r="F26" s="747">
        <v>67024</v>
      </c>
    </row>
    <row r="27" spans="1:23" ht="64.5" customHeight="1" x14ac:dyDescent="0.3">
      <c r="A27" s="409" t="s">
        <v>1756</v>
      </c>
      <c r="B27" s="116">
        <v>44742</v>
      </c>
      <c r="C27" s="758" t="s">
        <v>1758</v>
      </c>
      <c r="D27" s="759" t="s">
        <v>1759</v>
      </c>
      <c r="E27" s="272" t="s">
        <v>1757</v>
      </c>
      <c r="F27" s="747">
        <v>44663</v>
      </c>
    </row>
    <row r="28" spans="1:23" x14ac:dyDescent="0.3">
      <c r="A28" s="181"/>
      <c r="B28" s="703"/>
      <c r="C28" s="237"/>
      <c r="D28" s="191"/>
      <c r="E28" s="136" t="s">
        <v>36</v>
      </c>
      <c r="F28" s="648">
        <f>SUM(F10:F27)</f>
        <v>1038992.6000000001</v>
      </c>
    </row>
    <row r="30" spans="1:23" x14ac:dyDescent="0.3">
      <c r="A30" s="136"/>
      <c r="D30" s="136"/>
      <c r="E30" s="701"/>
    </row>
    <row r="33" spans="1:6" ht="15.6" x14ac:dyDescent="0.3">
      <c r="A33" s="836" t="s">
        <v>425</v>
      </c>
      <c r="B33" s="836"/>
      <c r="C33" s="836"/>
      <c r="D33" s="836"/>
      <c r="E33" s="836"/>
      <c r="F33" s="836"/>
    </row>
    <row r="34" spans="1:6" ht="15.6" x14ac:dyDescent="0.3">
      <c r="A34" s="837" t="s">
        <v>169</v>
      </c>
      <c r="B34" s="837"/>
      <c r="C34" s="837"/>
      <c r="D34" s="837"/>
      <c r="E34" s="837"/>
      <c r="F34" s="837"/>
    </row>
    <row r="39" spans="1:6" ht="15.6" x14ac:dyDescent="0.3">
      <c r="A39" s="837"/>
      <c r="B39" s="837"/>
      <c r="C39" s="837"/>
      <c r="D39" s="837"/>
      <c r="E39" s="837"/>
      <c r="F39" s="837"/>
    </row>
    <row r="40" spans="1:6" ht="15.6" x14ac:dyDescent="0.3">
      <c r="A40" s="324"/>
      <c r="B40" s="324"/>
      <c r="C40" s="324"/>
      <c r="D40" s="324"/>
      <c r="E40" s="324"/>
      <c r="F40" s="324"/>
    </row>
    <row r="41" spans="1:6" ht="15.6" x14ac:dyDescent="0.3">
      <c r="A41" s="324"/>
      <c r="B41" s="324"/>
      <c r="C41" s="324"/>
      <c r="D41" s="324"/>
      <c r="E41" s="324"/>
      <c r="F41" s="324"/>
    </row>
    <row r="42" spans="1:6" ht="15.6" x14ac:dyDescent="0.3">
      <c r="A42" s="324"/>
      <c r="B42" s="324"/>
      <c r="C42" s="324"/>
      <c r="D42" s="324"/>
      <c r="E42" s="324"/>
      <c r="F42" s="324"/>
    </row>
    <row r="43" spans="1:6" ht="15.6" x14ac:dyDescent="0.3">
      <c r="A43" s="324"/>
      <c r="B43" s="324"/>
      <c r="C43" s="324"/>
      <c r="D43" s="324"/>
      <c r="E43" s="324"/>
      <c r="F43" s="324"/>
    </row>
    <row r="44" spans="1:6" ht="15.6" x14ac:dyDescent="0.3">
      <c r="A44" s="324"/>
      <c r="B44" s="324"/>
      <c r="C44" s="324"/>
      <c r="D44" s="324"/>
      <c r="E44" s="324"/>
      <c r="F44" s="324"/>
    </row>
    <row r="45" spans="1:6" ht="16.2" thickBot="1" x14ac:dyDescent="0.35">
      <c r="A45" s="24"/>
      <c r="B45" s="24"/>
      <c r="C45" s="24"/>
      <c r="D45" s="24"/>
      <c r="E45" s="24"/>
      <c r="F45" s="24"/>
    </row>
    <row r="46" spans="1:6" ht="30" x14ac:dyDescent="0.7">
      <c r="A46" s="885" t="s">
        <v>915</v>
      </c>
      <c r="B46" s="886"/>
      <c r="C46" s="886"/>
      <c r="D46" s="886"/>
      <c r="E46" s="886"/>
      <c r="F46" s="887"/>
    </row>
    <row r="47" spans="1:6" ht="16.2" thickBot="1" x14ac:dyDescent="0.35">
      <c r="A47" s="888" t="s">
        <v>1701</v>
      </c>
      <c r="B47" s="889"/>
      <c r="C47" s="889"/>
      <c r="D47" s="889"/>
      <c r="E47" s="889"/>
      <c r="F47" s="890"/>
    </row>
    <row r="48" spans="1:6" ht="29.4" thickBot="1" x14ac:dyDescent="0.35">
      <c r="A48" s="697" t="s">
        <v>81</v>
      </c>
      <c r="B48" s="698" t="s">
        <v>39</v>
      </c>
      <c r="C48" s="698" t="s">
        <v>5</v>
      </c>
      <c r="D48" s="699" t="s">
        <v>6</v>
      </c>
      <c r="E48" s="699" t="s">
        <v>1015</v>
      </c>
      <c r="F48" s="715" t="s">
        <v>34</v>
      </c>
    </row>
    <row r="49" spans="1:6" ht="122.25" customHeight="1" x14ac:dyDescent="0.3">
      <c r="A49" s="92" t="s">
        <v>1721</v>
      </c>
      <c r="B49" s="593">
        <v>44726</v>
      </c>
      <c r="C49" s="96" t="s">
        <v>1722</v>
      </c>
      <c r="D49" s="521">
        <v>101893801</v>
      </c>
      <c r="E49" s="408" t="s">
        <v>1723</v>
      </c>
      <c r="F49" s="682">
        <v>442500</v>
      </c>
    </row>
    <row r="50" spans="1:6" ht="77.25" customHeight="1" x14ac:dyDescent="0.3">
      <c r="A50" s="119" t="s">
        <v>1724</v>
      </c>
      <c r="B50" s="10">
        <v>44726</v>
      </c>
      <c r="C50" s="119" t="s">
        <v>597</v>
      </c>
      <c r="D50" s="9">
        <v>132016671</v>
      </c>
      <c r="E50" s="41" t="s">
        <v>1725</v>
      </c>
      <c r="F50" s="655">
        <v>276031.5</v>
      </c>
    </row>
    <row r="51" spans="1:6" ht="96.75" customHeight="1" x14ac:dyDescent="0.3">
      <c r="A51" s="119" t="s">
        <v>1735</v>
      </c>
      <c r="B51" s="10">
        <v>44732</v>
      </c>
      <c r="C51" s="296" t="s">
        <v>1736</v>
      </c>
      <c r="D51" s="9">
        <v>131217826</v>
      </c>
      <c r="E51" s="447" t="s">
        <v>1737</v>
      </c>
      <c r="F51" s="655">
        <v>305760.08</v>
      </c>
    </row>
    <row r="52" spans="1:6" ht="81.75" customHeight="1" x14ac:dyDescent="0.3">
      <c r="A52" s="654" t="s">
        <v>1734</v>
      </c>
      <c r="B52" s="10">
        <v>44733</v>
      </c>
      <c r="C52" s="41" t="s">
        <v>1595</v>
      </c>
      <c r="D52" s="11">
        <v>131132057</v>
      </c>
      <c r="E52" s="447" t="s">
        <v>1733</v>
      </c>
      <c r="F52" s="655">
        <v>322076.02</v>
      </c>
    </row>
    <row r="53" spans="1:6" x14ac:dyDescent="0.3">
      <c r="E53" s="136" t="s">
        <v>36</v>
      </c>
      <c r="F53" s="14">
        <f>SUM(F49:F52)</f>
        <v>1346367.6</v>
      </c>
    </row>
    <row r="56" spans="1:6" x14ac:dyDescent="0.3">
      <c r="A56" s="121"/>
      <c r="B56" s="121"/>
      <c r="C56" s="121"/>
      <c r="D56" s="121"/>
      <c r="E56" s="137"/>
      <c r="F56" s="2"/>
    </row>
    <row r="57" spans="1:6" x14ac:dyDescent="0.3">
      <c r="A57" s="13"/>
      <c r="B57" s="13"/>
      <c r="C57" s="13"/>
      <c r="D57" s="13"/>
      <c r="E57" s="210"/>
      <c r="F57" s="193"/>
    </row>
    <row r="58" spans="1:6" ht="15.6" x14ac:dyDescent="0.3">
      <c r="A58" s="836" t="s">
        <v>373</v>
      </c>
      <c r="B58" s="836"/>
      <c r="C58" s="836"/>
      <c r="D58" s="836"/>
      <c r="E58" s="836"/>
      <c r="F58" s="836"/>
    </row>
    <row r="59" spans="1:6" ht="15.6" x14ac:dyDescent="0.3">
      <c r="A59" s="837" t="s">
        <v>169</v>
      </c>
      <c r="B59" s="837"/>
      <c r="C59" s="837"/>
      <c r="D59" s="837"/>
      <c r="E59" s="837"/>
      <c r="F59" s="837"/>
    </row>
    <row r="60" spans="1:6" ht="15.6" x14ac:dyDescent="0.3">
      <c r="A60" s="324"/>
      <c r="B60" s="324"/>
      <c r="C60" s="324"/>
      <c r="D60" s="324"/>
      <c r="E60" s="324"/>
      <c r="F60" s="324"/>
    </row>
    <row r="62" spans="1:6" ht="15.6" x14ac:dyDescent="0.3">
      <c r="A62" s="324"/>
      <c r="B62" s="324"/>
      <c r="C62" s="324"/>
      <c r="D62" s="324"/>
      <c r="E62" s="324"/>
      <c r="F62" s="324"/>
    </row>
    <row r="63" spans="1:6" x14ac:dyDescent="0.3">
      <c r="A63" s="123"/>
      <c r="B63" s="123"/>
      <c r="C63" s="123"/>
      <c r="D63" s="123"/>
      <c r="E63" s="123"/>
      <c r="F63" s="123"/>
    </row>
    <row r="64" spans="1:6" ht="31.5" customHeight="1" x14ac:dyDescent="0.3">
      <c r="A64" s="123"/>
      <c r="B64" s="123"/>
      <c r="C64" s="123"/>
      <c r="D64" s="123"/>
      <c r="E64" s="123"/>
      <c r="F64" s="123"/>
    </row>
    <row r="65" spans="1:14" x14ac:dyDescent="0.3">
      <c r="A65" s="119"/>
      <c r="B65" s="119"/>
      <c r="C65" s="119"/>
      <c r="D65" s="119"/>
      <c r="E65" s="119"/>
      <c r="F65" s="119"/>
    </row>
    <row r="66" spans="1:14" ht="30" x14ac:dyDescent="0.7">
      <c r="A66" s="906" t="s">
        <v>1017</v>
      </c>
      <c r="B66" s="907"/>
      <c r="C66" s="907"/>
      <c r="D66" s="907"/>
      <c r="E66" s="907"/>
      <c r="F66" s="907"/>
    </row>
    <row r="67" spans="1:14" ht="17.399999999999999" x14ac:dyDescent="0.3">
      <c r="A67" s="882" t="s">
        <v>1701</v>
      </c>
      <c r="B67" s="883"/>
      <c r="C67" s="883"/>
      <c r="D67" s="883"/>
      <c r="E67" s="883"/>
      <c r="F67" s="884"/>
    </row>
    <row r="68" spans="1:14" ht="29.4" thickBot="1" x14ac:dyDescent="0.35">
      <c r="A68" s="600" t="s">
        <v>81</v>
      </c>
      <c r="B68" s="587" t="s">
        <v>39</v>
      </c>
      <c r="C68" s="587" t="s">
        <v>5</v>
      </c>
      <c r="D68" s="588" t="s">
        <v>6</v>
      </c>
      <c r="E68" s="587" t="s">
        <v>1015</v>
      </c>
      <c r="F68" s="587" t="s">
        <v>34</v>
      </c>
    </row>
    <row r="69" spans="1:14" ht="97.5" customHeight="1" x14ac:dyDescent="0.3">
      <c r="A69" s="742" t="s">
        <v>1710</v>
      </c>
      <c r="B69" s="743">
        <v>44725</v>
      </c>
      <c r="C69" s="744" t="s">
        <v>729</v>
      </c>
      <c r="D69" s="745">
        <v>101874503</v>
      </c>
      <c r="E69" s="744" t="s">
        <v>1711</v>
      </c>
      <c r="F69" s="746">
        <v>554808</v>
      </c>
    </row>
    <row r="70" spans="1:14" ht="101.25" customHeight="1" x14ac:dyDescent="0.3">
      <c r="A70" s="299" t="s">
        <v>1714</v>
      </c>
      <c r="B70" s="702">
        <v>44726</v>
      </c>
      <c r="C70" s="296" t="s">
        <v>1715</v>
      </c>
      <c r="D70" s="248">
        <v>132377052</v>
      </c>
      <c r="E70" s="296" t="s">
        <v>1762</v>
      </c>
      <c r="F70" s="639">
        <v>828360</v>
      </c>
    </row>
    <row r="71" spans="1:14" ht="149.25" customHeight="1" x14ac:dyDescent="0.3">
      <c r="A71" s="178" t="s">
        <v>1749</v>
      </c>
      <c r="B71" s="116">
        <v>44736</v>
      </c>
      <c r="C71" s="41" t="s">
        <v>1748</v>
      </c>
      <c r="D71" s="11">
        <v>131690998</v>
      </c>
      <c r="E71" s="41" t="s">
        <v>1747</v>
      </c>
      <c r="F71" s="411">
        <v>295000</v>
      </c>
    </row>
    <row r="72" spans="1:14" ht="108.75" customHeight="1" x14ac:dyDescent="0.3">
      <c r="A72" s="759" t="s">
        <v>1760</v>
      </c>
      <c r="B72" s="116">
        <v>44740</v>
      </c>
      <c r="C72" s="272" t="s">
        <v>84</v>
      </c>
      <c r="D72" s="748">
        <v>101654325</v>
      </c>
      <c r="E72" s="272" t="s">
        <v>1761</v>
      </c>
      <c r="F72" s="762">
        <v>400000</v>
      </c>
    </row>
    <row r="73" spans="1:14" x14ac:dyDescent="0.3">
      <c r="E73" s="136" t="s">
        <v>36</v>
      </c>
      <c r="F73" s="648">
        <f>SUM(F69:F72)</f>
        <v>2078168</v>
      </c>
    </row>
    <row r="74" spans="1:14" s="405" customFormat="1" x14ac:dyDescent="0.3">
      <c r="A74"/>
      <c r="B74"/>
      <c r="C74"/>
      <c r="D74"/>
      <c r="E74"/>
      <c r="F74"/>
      <c r="G74"/>
      <c r="H74"/>
      <c r="I74"/>
      <c r="J74"/>
      <c r="K74"/>
      <c r="L74"/>
      <c r="M74"/>
      <c r="N74" s="717"/>
    </row>
    <row r="75" spans="1:14" ht="18" x14ac:dyDescent="0.35">
      <c r="A75" s="361"/>
      <c r="B75" s="361"/>
      <c r="C75" s="361"/>
      <c r="D75" s="361"/>
      <c r="E75" s="602"/>
      <c r="F75" s="67"/>
    </row>
    <row r="76" spans="1:14" ht="18" x14ac:dyDescent="0.35">
      <c r="A76" s="361"/>
      <c r="B76" s="361"/>
      <c r="C76" s="361"/>
      <c r="D76" s="361"/>
      <c r="E76" s="364"/>
      <c r="F76" s="363"/>
    </row>
    <row r="77" spans="1:14" ht="18" x14ac:dyDescent="0.35">
      <c r="A77" s="361"/>
      <c r="B77" s="361"/>
      <c r="C77" s="361"/>
      <c r="D77" s="361"/>
      <c r="E77" s="364"/>
      <c r="F77" s="363"/>
    </row>
    <row r="78" spans="1:14" ht="18" x14ac:dyDescent="0.35">
      <c r="A78" s="361"/>
      <c r="B78" s="361"/>
      <c r="C78" s="361"/>
      <c r="D78" s="361"/>
      <c r="E78" s="361"/>
      <c r="F78" s="361"/>
    </row>
    <row r="79" spans="1:14" ht="15.6" x14ac:dyDescent="0.3">
      <c r="A79" s="836" t="s">
        <v>373</v>
      </c>
      <c r="B79" s="836"/>
      <c r="C79" s="836"/>
      <c r="D79" s="836"/>
      <c r="E79" s="836"/>
      <c r="F79" s="836"/>
    </row>
    <row r="80" spans="1:14" ht="15.6" x14ac:dyDescent="0.3">
      <c r="A80" s="837" t="s">
        <v>169</v>
      </c>
      <c r="B80" s="837"/>
      <c r="C80" s="837"/>
      <c r="D80" s="837"/>
      <c r="E80" s="837"/>
      <c r="F80" s="837"/>
    </row>
    <row r="81" spans="1:6" ht="15.6" x14ac:dyDescent="0.3">
      <c r="A81" s="837"/>
      <c r="B81" s="837"/>
      <c r="C81" s="837"/>
      <c r="D81" s="837"/>
      <c r="E81" s="837"/>
      <c r="F81" s="837"/>
    </row>
    <row r="82" spans="1:6" ht="18" x14ac:dyDescent="0.35">
      <c r="A82" s="365"/>
      <c r="B82" s="365"/>
      <c r="C82" s="365"/>
      <c r="D82" s="365"/>
      <c r="E82" s="365"/>
      <c r="F82" s="365"/>
    </row>
    <row r="83" spans="1:6" ht="18" x14ac:dyDescent="0.35">
      <c r="A83" s="365"/>
      <c r="B83" s="365"/>
      <c r="C83" s="365"/>
      <c r="D83" s="365"/>
      <c r="E83" s="365"/>
      <c r="F83" s="365"/>
    </row>
    <row r="84" spans="1:6" ht="18" x14ac:dyDescent="0.35">
      <c r="A84" s="365"/>
      <c r="B84" s="365"/>
      <c r="C84" s="365"/>
      <c r="D84" s="365"/>
      <c r="E84" s="365"/>
      <c r="F84" s="365"/>
    </row>
    <row r="85" spans="1:6" ht="18.600000000000001" thickBot="1" x14ac:dyDescent="0.4">
      <c r="A85" s="361"/>
      <c r="B85" s="361"/>
      <c r="C85" s="361"/>
      <c r="D85" s="361"/>
      <c r="E85" s="361"/>
      <c r="F85" s="361"/>
    </row>
    <row r="86" spans="1:6" ht="30" x14ac:dyDescent="0.7">
      <c r="A86" s="885" t="s">
        <v>1016</v>
      </c>
      <c r="B86" s="886"/>
      <c r="C86" s="886"/>
      <c r="D86" s="886"/>
      <c r="E86" s="886"/>
      <c r="F86" s="887"/>
    </row>
    <row r="87" spans="1:6" ht="17.399999999999999" x14ac:dyDescent="0.3">
      <c r="A87" s="927" t="s">
        <v>1701</v>
      </c>
      <c r="B87" s="883"/>
      <c r="C87" s="883"/>
      <c r="D87" s="883"/>
      <c r="E87" s="883"/>
      <c r="F87" s="928"/>
    </row>
    <row r="88" spans="1:6" ht="29.4" thickBot="1" x14ac:dyDescent="0.35">
      <c r="A88" s="676" t="s">
        <v>81</v>
      </c>
      <c r="B88" s="671" t="s">
        <v>39</v>
      </c>
      <c r="C88" s="671" t="s">
        <v>5</v>
      </c>
      <c r="D88" s="672" t="s">
        <v>6</v>
      </c>
      <c r="E88" s="671" t="s">
        <v>1015</v>
      </c>
      <c r="F88" s="673" t="s">
        <v>34</v>
      </c>
    </row>
    <row r="89" spans="1:6" x14ac:dyDescent="0.3">
      <c r="A89" s="652"/>
      <c r="B89" s="594"/>
      <c r="C89" s="408"/>
      <c r="D89" s="709"/>
      <c r="E89" s="408"/>
      <c r="F89" s="653"/>
    </row>
    <row r="90" spans="1:6" x14ac:dyDescent="0.3">
      <c r="A90" s="654"/>
      <c r="B90" s="641"/>
      <c r="C90" s="178"/>
      <c r="D90" s="500"/>
      <c r="E90" s="178"/>
      <c r="F90" s="655"/>
    </row>
    <row r="91" spans="1:6" x14ac:dyDescent="0.3">
      <c r="A91" s="654"/>
      <c r="B91" s="641"/>
      <c r="C91" s="712"/>
      <c r="D91" s="500"/>
      <c r="E91" s="178"/>
      <c r="F91" s="655"/>
    </row>
    <row r="92" spans="1:6" ht="15" thickBot="1" x14ac:dyDescent="0.35">
      <c r="A92" s="650"/>
      <c r="B92" s="710"/>
      <c r="C92" s="110"/>
      <c r="D92" s="711"/>
      <c r="E92" s="110"/>
      <c r="F92" s="651"/>
    </row>
    <row r="93" spans="1:6" ht="18" x14ac:dyDescent="0.35">
      <c r="A93" s="361"/>
      <c r="B93" s="361"/>
      <c r="C93" s="361"/>
      <c r="D93" s="361"/>
      <c r="E93" s="322" t="s">
        <v>36</v>
      </c>
      <c r="F93" s="67"/>
    </row>
    <row r="94" spans="1:6" ht="18" x14ac:dyDescent="0.35">
      <c r="A94" s="361"/>
      <c r="B94" s="361"/>
      <c r="C94" s="361"/>
      <c r="D94" s="361"/>
      <c r="E94" s="322"/>
      <c r="F94" s="67"/>
    </row>
    <row r="95" spans="1:6" ht="18" x14ac:dyDescent="0.35">
      <c r="A95" s="835"/>
      <c r="B95" s="835"/>
      <c r="C95" s="835"/>
      <c r="D95" s="835"/>
      <c r="E95" s="835"/>
      <c r="F95" s="835"/>
    </row>
    <row r="96" spans="1:6" ht="18" x14ac:dyDescent="0.35">
      <c r="A96" s="361"/>
      <c r="B96" s="361"/>
      <c r="C96" s="361"/>
      <c r="D96" s="361"/>
      <c r="E96" s="361"/>
      <c r="F96" s="361"/>
    </row>
    <row r="97" spans="1:6" ht="15.6" x14ac:dyDescent="0.3">
      <c r="A97" s="836" t="s">
        <v>373</v>
      </c>
      <c r="B97" s="836"/>
      <c r="C97" s="836"/>
      <c r="D97" s="836"/>
      <c r="E97" s="836"/>
      <c r="F97" s="836"/>
    </row>
    <row r="98" spans="1:6" ht="15.6" x14ac:dyDescent="0.3">
      <c r="A98" s="837" t="s">
        <v>169</v>
      </c>
      <c r="B98" s="837"/>
      <c r="C98" s="837"/>
      <c r="D98" s="837"/>
      <c r="E98" s="837"/>
      <c r="F98" s="837"/>
    </row>
    <row r="99" spans="1:6" ht="15.6" x14ac:dyDescent="0.3">
      <c r="A99" s="324"/>
      <c r="B99" s="324"/>
      <c r="C99" s="324"/>
      <c r="D99" s="324"/>
      <c r="E99" s="324"/>
      <c r="F99" s="324"/>
    </row>
    <row r="100" spans="1:6" ht="15.6" x14ac:dyDescent="0.3">
      <c r="A100" s="324"/>
      <c r="B100" s="324"/>
      <c r="C100" s="324"/>
      <c r="D100" s="324"/>
      <c r="E100" s="324"/>
      <c r="F100" s="324"/>
    </row>
    <row r="101" spans="1:6" ht="18" x14ac:dyDescent="0.35">
      <c r="A101" s="365"/>
      <c r="B101" s="365"/>
      <c r="C101" s="365"/>
      <c r="D101" s="365"/>
      <c r="E101" s="365"/>
      <c r="F101" s="365"/>
    </row>
    <row r="102" spans="1:6" ht="18" x14ac:dyDescent="0.35">
      <c r="A102" s="365"/>
      <c r="B102" s="365"/>
      <c r="C102" s="365"/>
      <c r="D102" s="365"/>
      <c r="E102" s="365"/>
      <c r="F102" s="365"/>
    </row>
    <row r="103" spans="1:6" ht="18" x14ac:dyDescent="0.35">
      <c r="A103" s="365"/>
      <c r="B103" s="365"/>
      <c r="C103" s="365"/>
      <c r="D103" s="365"/>
      <c r="E103" s="365"/>
      <c r="F103" s="365"/>
    </row>
    <row r="104" spans="1:6" ht="18" x14ac:dyDescent="0.35">
      <c r="A104" s="361"/>
      <c r="B104" s="361"/>
      <c r="C104" s="361"/>
      <c r="D104" s="361"/>
      <c r="E104" s="361"/>
      <c r="F104" s="361"/>
    </row>
    <row r="105" spans="1:6" ht="34.200000000000003" x14ac:dyDescent="0.8">
      <c r="A105" s="892" t="s">
        <v>1014</v>
      </c>
      <c r="B105" s="893"/>
      <c r="C105" s="893"/>
      <c r="D105" s="893"/>
      <c r="E105" s="893"/>
      <c r="F105" s="893"/>
    </row>
    <row r="106" spans="1:6" ht="17.399999999999999" x14ac:dyDescent="0.3">
      <c r="A106" s="882" t="s">
        <v>1701</v>
      </c>
      <c r="B106" s="883"/>
      <c r="C106" s="883"/>
      <c r="D106" s="883"/>
      <c r="E106" s="883"/>
      <c r="F106" s="884"/>
    </row>
    <row r="107" spans="1:6" ht="17.399999999999999" x14ac:dyDescent="0.3">
      <c r="A107" s="366"/>
      <c r="B107" s="366"/>
      <c r="C107" s="366"/>
      <c r="D107" s="366"/>
      <c r="E107" s="366"/>
      <c r="F107" s="366"/>
    </row>
    <row r="108" spans="1:6" ht="29.4" thickBot="1" x14ac:dyDescent="0.35">
      <c r="A108" s="586" t="s">
        <v>81</v>
      </c>
      <c r="B108" s="587" t="s">
        <v>39</v>
      </c>
      <c r="C108" s="587" t="s">
        <v>5</v>
      </c>
      <c r="D108" s="588" t="s">
        <v>6</v>
      </c>
      <c r="E108" s="588" t="s">
        <v>1015</v>
      </c>
      <c r="F108" s="587" t="s">
        <v>34</v>
      </c>
    </row>
    <row r="109" spans="1:6" x14ac:dyDescent="0.3">
      <c r="A109" s="929" t="s">
        <v>1625</v>
      </c>
      <c r="B109" s="930"/>
      <c r="C109" s="930"/>
      <c r="D109" s="930"/>
      <c r="E109" s="930"/>
      <c r="F109" s="931"/>
    </row>
    <row r="110" spans="1:6" x14ac:dyDescent="0.3">
      <c r="A110" s="932"/>
      <c r="B110" s="933"/>
      <c r="C110" s="933"/>
      <c r="D110" s="933"/>
      <c r="E110" s="933"/>
      <c r="F110" s="934"/>
    </row>
    <row r="111" spans="1:6" x14ac:dyDescent="0.3">
      <c r="A111" s="932"/>
      <c r="B111" s="933"/>
      <c r="C111" s="933"/>
      <c r="D111" s="933"/>
      <c r="E111" s="933"/>
      <c r="F111" s="934"/>
    </row>
    <row r="112" spans="1:6" ht="15" thickBot="1" x14ac:dyDescent="0.35">
      <c r="A112" s="935"/>
      <c r="B112" s="936"/>
      <c r="C112" s="936"/>
      <c r="D112" s="936"/>
      <c r="E112" s="936"/>
      <c r="F112" s="937"/>
    </row>
    <row r="113" spans="1:6" ht="18" x14ac:dyDescent="0.35">
      <c r="A113" s="361"/>
      <c r="B113" s="361"/>
      <c r="C113" s="361"/>
      <c r="D113" s="361"/>
      <c r="E113" s="361"/>
      <c r="F113" s="361"/>
    </row>
    <row r="114" spans="1:6" ht="15.6" x14ac:dyDescent="0.3">
      <c r="A114" s="836" t="s">
        <v>373</v>
      </c>
      <c r="B114" s="836"/>
      <c r="C114" s="836"/>
      <c r="D114" s="836"/>
      <c r="E114" s="836"/>
      <c r="F114" s="836"/>
    </row>
    <row r="115" spans="1:6" ht="15.6" x14ac:dyDescent="0.3">
      <c r="A115" s="837" t="s">
        <v>169</v>
      </c>
      <c r="B115" s="837"/>
      <c r="C115" s="837"/>
      <c r="D115" s="837"/>
      <c r="E115" s="837"/>
      <c r="F115" s="837"/>
    </row>
    <row r="116" spans="1:6" ht="18" x14ac:dyDescent="0.35">
      <c r="A116" s="361"/>
      <c r="B116" s="361"/>
      <c r="C116" s="361"/>
      <c r="D116" s="361"/>
      <c r="E116" s="361"/>
      <c r="F116" s="361"/>
    </row>
    <row r="117" spans="1:6" ht="18" x14ac:dyDescent="0.35">
      <c r="A117" s="361"/>
      <c r="B117" s="361"/>
      <c r="C117" s="361"/>
      <c r="D117" s="361"/>
      <c r="E117" s="361"/>
      <c r="F117" s="361"/>
    </row>
    <row r="119" spans="1:6" ht="18" x14ac:dyDescent="0.35">
      <c r="A119" s="365"/>
      <c r="B119" s="365"/>
      <c r="C119" s="365"/>
      <c r="D119" s="365"/>
      <c r="E119" s="365"/>
      <c r="F119" s="365"/>
    </row>
    <row r="120" spans="1:6" ht="18" x14ac:dyDescent="0.35">
      <c r="A120" s="365"/>
      <c r="B120" s="365"/>
      <c r="C120" s="365"/>
      <c r="D120" s="365"/>
      <c r="E120" s="365"/>
      <c r="F120" s="365"/>
    </row>
    <row r="121" spans="1:6" ht="18" x14ac:dyDescent="0.35">
      <c r="A121" s="365"/>
      <c r="B121" s="365"/>
      <c r="C121" s="365"/>
      <c r="D121" s="365"/>
      <c r="E121" s="365"/>
      <c r="F121" s="365"/>
    </row>
    <row r="122" spans="1:6" ht="18" x14ac:dyDescent="0.35">
      <c r="A122" s="361"/>
      <c r="B122" s="361"/>
      <c r="C122" s="361"/>
      <c r="D122" s="361"/>
      <c r="E122" s="361"/>
      <c r="F122" s="361"/>
    </row>
    <row r="123" spans="1:6" ht="25.2" x14ac:dyDescent="0.6">
      <c r="A123" s="909" t="s">
        <v>999</v>
      </c>
      <c r="B123" s="910"/>
      <c r="C123" s="910"/>
      <c r="D123" s="910"/>
      <c r="E123" s="910"/>
      <c r="F123" s="910"/>
    </row>
    <row r="124" spans="1:6" ht="17.399999999999999" x14ac:dyDescent="0.3">
      <c r="A124" s="882" t="s">
        <v>1701</v>
      </c>
      <c r="B124" s="883"/>
      <c r="C124" s="883"/>
      <c r="D124" s="883"/>
      <c r="E124" s="883"/>
      <c r="F124" s="884"/>
    </row>
    <row r="125" spans="1:6" ht="29.4" thickBot="1" x14ac:dyDescent="0.35">
      <c r="A125" s="586" t="s">
        <v>81</v>
      </c>
      <c r="B125" s="587" t="s">
        <v>39</v>
      </c>
      <c r="C125" s="587" t="s">
        <v>1000</v>
      </c>
      <c r="D125" s="588" t="s">
        <v>1008</v>
      </c>
      <c r="E125" s="588" t="s">
        <v>219</v>
      </c>
      <c r="F125" s="587" t="s">
        <v>34</v>
      </c>
    </row>
    <row r="126" spans="1:6" ht="92.25" customHeight="1" x14ac:dyDescent="0.3">
      <c r="A126" s="92" t="s">
        <v>1703</v>
      </c>
      <c r="B126" s="593">
        <v>44719</v>
      </c>
      <c r="C126" s="96" t="s">
        <v>421</v>
      </c>
      <c r="D126" s="521" t="s">
        <v>1011</v>
      </c>
      <c r="E126" s="96" t="s">
        <v>1702</v>
      </c>
      <c r="F126" s="653">
        <v>23836</v>
      </c>
    </row>
    <row r="127" spans="1:6" ht="117" customHeight="1" x14ac:dyDescent="0.3">
      <c r="A127" s="664" t="s">
        <v>1705</v>
      </c>
      <c r="B127" s="10">
        <v>44721</v>
      </c>
      <c r="C127" s="41" t="s">
        <v>769</v>
      </c>
      <c r="D127" s="230" t="s">
        <v>1011</v>
      </c>
      <c r="E127" s="41" t="s">
        <v>1704</v>
      </c>
      <c r="F127" s="655">
        <v>62717</v>
      </c>
    </row>
    <row r="128" spans="1:6" ht="120.6" x14ac:dyDescent="0.3">
      <c r="A128" s="664" t="s">
        <v>1707</v>
      </c>
      <c r="B128" s="10">
        <v>44725</v>
      </c>
      <c r="C128" s="41" t="s">
        <v>1464</v>
      </c>
      <c r="D128" s="9" t="s">
        <v>1009</v>
      </c>
      <c r="E128" s="41" t="s">
        <v>1706</v>
      </c>
      <c r="F128" s="655">
        <v>69159.8</v>
      </c>
    </row>
    <row r="129" spans="1:7" ht="120.6" x14ac:dyDescent="0.3">
      <c r="A129" s="664" t="s">
        <v>1708</v>
      </c>
      <c r="B129" s="10">
        <v>44725</v>
      </c>
      <c r="C129" s="41" t="s">
        <v>769</v>
      </c>
      <c r="D129" s="9" t="s">
        <v>1011</v>
      </c>
      <c r="E129" s="41" t="s">
        <v>1709</v>
      </c>
      <c r="F129" s="655">
        <v>36698</v>
      </c>
    </row>
    <row r="130" spans="1:7" ht="96.75" customHeight="1" x14ac:dyDescent="0.3">
      <c r="A130" s="119" t="s">
        <v>1730</v>
      </c>
      <c r="B130" s="10">
        <v>44725</v>
      </c>
      <c r="C130" s="237" t="s">
        <v>1731</v>
      </c>
      <c r="D130" s="9" t="s">
        <v>1009</v>
      </c>
      <c r="E130" s="41" t="s">
        <v>1732</v>
      </c>
      <c r="F130" s="655">
        <v>68587.5</v>
      </c>
    </row>
    <row r="131" spans="1:7" ht="108.6" x14ac:dyDescent="0.3">
      <c r="A131" s="664" t="s">
        <v>1712</v>
      </c>
      <c r="B131" s="10">
        <v>44726</v>
      </c>
      <c r="C131" s="41" t="s">
        <v>769</v>
      </c>
      <c r="D131" s="9" t="s">
        <v>1011</v>
      </c>
      <c r="E131" s="41" t="s">
        <v>1713</v>
      </c>
      <c r="F131" s="655">
        <v>83833.100000000006</v>
      </c>
    </row>
    <row r="132" spans="1:7" ht="129.75" customHeight="1" x14ac:dyDescent="0.3">
      <c r="A132" s="664" t="s">
        <v>1716</v>
      </c>
      <c r="B132" s="10">
        <v>44727</v>
      </c>
      <c r="C132" s="41" t="s">
        <v>769</v>
      </c>
      <c r="D132" s="9" t="s">
        <v>1011</v>
      </c>
      <c r="E132" s="41" t="s">
        <v>1717</v>
      </c>
      <c r="F132" s="655">
        <v>129092</v>
      </c>
    </row>
    <row r="133" spans="1:7" ht="96.6" x14ac:dyDescent="0.3">
      <c r="A133" s="119" t="s">
        <v>1738</v>
      </c>
      <c r="B133" s="10">
        <v>44732</v>
      </c>
      <c r="C133" s="41" t="s">
        <v>421</v>
      </c>
      <c r="D133" s="9" t="s">
        <v>1011</v>
      </c>
      <c r="E133" s="237" t="s">
        <v>1739</v>
      </c>
      <c r="F133" s="747">
        <v>23010</v>
      </c>
    </row>
    <row r="134" spans="1:7" ht="119.25" customHeight="1" x14ac:dyDescent="0.3">
      <c r="A134" s="749" t="s">
        <v>1740</v>
      </c>
      <c r="B134" s="116">
        <v>44734</v>
      </c>
      <c r="C134" s="750" t="s">
        <v>1573</v>
      </c>
      <c r="D134" s="9" t="s">
        <v>1009</v>
      </c>
      <c r="E134" s="750" t="s">
        <v>1741</v>
      </c>
      <c r="F134" s="747">
        <v>31860</v>
      </c>
    </row>
    <row r="135" spans="1:7" ht="81" customHeight="1" x14ac:dyDescent="0.3">
      <c r="A135" s="425" t="s">
        <v>1742</v>
      </c>
      <c r="B135" s="297">
        <v>44734</v>
      </c>
      <c r="C135" s="752" t="s">
        <v>1744</v>
      </c>
      <c r="D135" s="756" t="s">
        <v>1011</v>
      </c>
      <c r="E135" s="753" t="s">
        <v>1743</v>
      </c>
      <c r="F135" s="751">
        <v>23305</v>
      </c>
    </row>
    <row r="136" spans="1:7" ht="152.25" customHeight="1" x14ac:dyDescent="0.3">
      <c r="A136" s="425" t="s">
        <v>1752</v>
      </c>
      <c r="B136" s="297">
        <v>44740</v>
      </c>
      <c r="C136" s="752" t="s">
        <v>104</v>
      </c>
      <c r="D136" s="756" t="s">
        <v>1009</v>
      </c>
      <c r="E136" s="754" t="s">
        <v>1753</v>
      </c>
      <c r="F136" s="751">
        <v>104642.4</v>
      </c>
    </row>
    <row r="137" spans="1:7" ht="105" customHeight="1" x14ac:dyDescent="0.3">
      <c r="A137" s="409" t="s">
        <v>1750</v>
      </c>
      <c r="B137" s="116">
        <v>44741</v>
      </c>
      <c r="C137" s="272" t="s">
        <v>769</v>
      </c>
      <c r="D137" s="9" t="s">
        <v>1011</v>
      </c>
      <c r="E137" s="272" t="s">
        <v>1751</v>
      </c>
      <c r="F137" s="755">
        <v>131994.79999999999</v>
      </c>
    </row>
    <row r="138" spans="1:7" ht="105" customHeight="1" x14ac:dyDescent="0.3">
      <c r="A138" s="409" t="s">
        <v>1754</v>
      </c>
      <c r="B138" s="116">
        <v>44742</v>
      </c>
      <c r="C138" s="272" t="s">
        <v>1573</v>
      </c>
      <c r="D138" s="9" t="s">
        <v>1009</v>
      </c>
      <c r="E138" s="272" t="s">
        <v>1755</v>
      </c>
      <c r="F138" s="760">
        <v>67024</v>
      </c>
      <c r="G138" s="761"/>
    </row>
    <row r="139" spans="1:7" ht="18" x14ac:dyDescent="0.35">
      <c r="A139" s="361"/>
      <c r="B139" s="361"/>
      <c r="C139" s="361"/>
      <c r="D139" s="361"/>
      <c r="E139" s="210" t="s">
        <v>36</v>
      </c>
      <c r="F139" s="193">
        <f>SUM(F126:F138)</f>
        <v>855759.60000000009</v>
      </c>
    </row>
    <row r="142" spans="1:7" ht="15.6" x14ac:dyDescent="0.3">
      <c r="A142" s="836" t="s">
        <v>373</v>
      </c>
      <c r="B142" s="836"/>
      <c r="C142" s="836"/>
      <c r="D142" s="836"/>
      <c r="E142" s="836"/>
      <c r="F142" s="836"/>
    </row>
    <row r="143" spans="1:7" ht="15.6" x14ac:dyDescent="0.3">
      <c r="A143" s="837" t="s">
        <v>169</v>
      </c>
      <c r="B143" s="837"/>
      <c r="C143" s="837"/>
      <c r="D143" s="837"/>
      <c r="E143" s="837"/>
      <c r="F143" s="837"/>
    </row>
  </sheetData>
  <mergeCells count="28">
    <mergeCell ref="A123:F123"/>
    <mergeCell ref="A124:F124"/>
    <mergeCell ref="A142:F142"/>
    <mergeCell ref="A143:F143"/>
    <mergeCell ref="A98:F98"/>
    <mergeCell ref="A105:F105"/>
    <mergeCell ref="A106:F106"/>
    <mergeCell ref="A109:F112"/>
    <mergeCell ref="A114:F114"/>
    <mergeCell ref="A115:F115"/>
    <mergeCell ref="A97:F97"/>
    <mergeCell ref="A47:F47"/>
    <mergeCell ref="A58:F58"/>
    <mergeCell ref="A59:F59"/>
    <mergeCell ref="A66:F66"/>
    <mergeCell ref="A67:F67"/>
    <mergeCell ref="A79:F79"/>
    <mergeCell ref="A80:F80"/>
    <mergeCell ref="A81:F81"/>
    <mergeCell ref="A86:F86"/>
    <mergeCell ref="A87:F87"/>
    <mergeCell ref="A95:F95"/>
    <mergeCell ref="A46:F46"/>
    <mergeCell ref="A7:F7"/>
    <mergeCell ref="A8:F8"/>
    <mergeCell ref="A33:F33"/>
    <mergeCell ref="A34:F34"/>
    <mergeCell ref="A39:F39"/>
  </mergeCells>
  <pageMargins left="1.0236220472440944" right="0.70866141732283472" top="0.74803149606299213" bottom="0.74803149606299213" header="0.31496062992125984" footer="0.31496062992125984"/>
  <pageSetup paperSize="9" orientation="landscape" r:id="rId1"/>
  <rowBreaks count="5" manualBreakCount="5">
    <brk id="20" max="5" man="1"/>
    <brk id="34" max="5" man="1"/>
    <brk id="59" max="5" man="1"/>
    <brk id="81" max="5" man="1"/>
    <brk id="117" max="5"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20"/>
  <sheetViews>
    <sheetView workbookViewId="0">
      <selection activeCell="F7" sqref="F7"/>
    </sheetView>
  </sheetViews>
  <sheetFormatPr baseColWidth="10" defaultColWidth="12.44140625" defaultRowHeight="14.4" x14ac:dyDescent="0.3"/>
  <cols>
    <col min="2" max="2" width="12.109375" customWidth="1"/>
    <col min="3" max="3" width="19.5546875" customWidth="1"/>
    <col min="4" max="4" width="10.5546875" customWidth="1"/>
    <col min="5" max="5" width="13.6640625" customWidth="1"/>
    <col min="6" max="6" width="11.33203125" customWidth="1"/>
    <col min="7" max="7" width="23.44140625" customWidth="1"/>
    <col min="8" max="8" width="11.33203125" customWidth="1"/>
    <col min="9" max="9" width="14.44140625" customWidth="1"/>
  </cols>
  <sheetData>
    <row r="1" spans="1:11" ht="16.2" x14ac:dyDescent="0.4">
      <c r="A1" s="855" t="s">
        <v>0</v>
      </c>
      <c r="B1" s="856"/>
      <c r="C1" s="856"/>
      <c r="D1" s="856"/>
      <c r="E1" s="856"/>
      <c r="F1" s="856"/>
      <c r="G1" s="856"/>
      <c r="H1" s="856"/>
      <c r="I1" s="857"/>
    </row>
    <row r="2" spans="1:11" x14ac:dyDescent="0.3">
      <c r="A2" s="858" t="s">
        <v>71</v>
      </c>
      <c r="B2" s="858"/>
      <c r="C2" s="858"/>
      <c r="D2" s="858"/>
      <c r="E2" s="858"/>
      <c r="F2" s="858"/>
      <c r="G2" s="858"/>
      <c r="H2" s="858"/>
      <c r="I2" s="858"/>
    </row>
    <row r="3" spans="1:11" x14ac:dyDescent="0.3">
      <c r="A3" s="858" t="s">
        <v>218</v>
      </c>
      <c r="B3" s="858"/>
      <c r="C3" s="858"/>
      <c r="D3" s="858"/>
      <c r="E3" s="858"/>
      <c r="F3" s="858"/>
      <c r="G3" s="858"/>
      <c r="H3" s="858"/>
      <c r="I3" s="858"/>
    </row>
    <row r="4" spans="1:11" x14ac:dyDescent="0.3">
      <c r="A4" s="858"/>
      <c r="B4" s="858"/>
      <c r="C4" s="858"/>
      <c r="D4" s="858"/>
      <c r="E4" s="858"/>
      <c r="F4" s="858"/>
      <c r="G4" s="858"/>
      <c r="H4" s="858"/>
      <c r="I4" s="858"/>
    </row>
    <row r="5" spans="1:11" x14ac:dyDescent="0.3">
      <c r="A5" s="113"/>
      <c r="B5" s="113"/>
      <c r="C5" s="113"/>
      <c r="D5" s="113"/>
      <c r="E5" s="113"/>
      <c r="F5" s="113"/>
      <c r="G5" s="113"/>
      <c r="H5" s="113"/>
      <c r="I5" s="113"/>
    </row>
    <row r="6" spans="1:11" ht="27.75" customHeight="1" x14ac:dyDescent="0.3">
      <c r="A6" s="114" t="s">
        <v>2</v>
      </c>
      <c r="B6" s="114" t="s">
        <v>3</v>
      </c>
      <c r="C6" s="44" t="s">
        <v>81</v>
      </c>
      <c r="D6" s="7" t="s">
        <v>39</v>
      </c>
      <c r="E6" s="114" t="s">
        <v>5</v>
      </c>
      <c r="F6" s="114" t="s">
        <v>6</v>
      </c>
      <c r="G6" s="114" t="s">
        <v>219</v>
      </c>
      <c r="H6" s="7" t="s">
        <v>8</v>
      </c>
      <c r="I6" s="7" t="s">
        <v>282</v>
      </c>
    </row>
    <row r="7" spans="1:11" ht="216.75" customHeight="1" x14ac:dyDescent="0.3">
      <c r="A7" s="128" t="s">
        <v>220</v>
      </c>
      <c r="B7" s="40"/>
      <c r="C7" s="41" t="s">
        <v>14</v>
      </c>
      <c r="D7" s="116">
        <v>43889</v>
      </c>
      <c r="E7" s="41" t="s">
        <v>221</v>
      </c>
      <c r="F7" s="99">
        <v>13098666</v>
      </c>
      <c r="G7" s="41" t="s">
        <v>284</v>
      </c>
      <c r="H7" s="41" t="s">
        <v>9</v>
      </c>
      <c r="I7" s="117">
        <v>34833.599999999999</v>
      </c>
      <c r="K7" t="s">
        <v>15</v>
      </c>
    </row>
    <row r="8" spans="1:11" ht="186" customHeight="1" x14ac:dyDescent="0.3">
      <c r="A8" s="128" t="s">
        <v>222</v>
      </c>
      <c r="B8" s="40"/>
      <c r="C8" s="41" t="s">
        <v>16</v>
      </c>
      <c r="D8" s="116">
        <v>43892</v>
      </c>
      <c r="E8" s="41" t="s">
        <v>151</v>
      </c>
      <c r="F8" s="99">
        <v>101019433</v>
      </c>
      <c r="G8" s="41" t="s">
        <v>223</v>
      </c>
      <c r="H8" s="41" t="s">
        <v>9</v>
      </c>
      <c r="I8" s="117">
        <v>12000.01</v>
      </c>
    </row>
    <row r="9" spans="1:11" ht="123" customHeight="1" x14ac:dyDescent="0.3">
      <c r="A9" s="128" t="s">
        <v>224</v>
      </c>
      <c r="B9" s="40"/>
      <c r="C9" s="41" t="s">
        <v>17</v>
      </c>
      <c r="D9" s="116">
        <v>43889</v>
      </c>
      <c r="E9" s="41" t="s">
        <v>151</v>
      </c>
      <c r="F9" s="99">
        <v>101019433</v>
      </c>
      <c r="G9" s="41" t="s">
        <v>225</v>
      </c>
      <c r="H9" s="41" t="s">
        <v>9</v>
      </c>
      <c r="I9" s="117">
        <v>5850</v>
      </c>
    </row>
    <row r="10" spans="1:11" ht="281.25" customHeight="1" x14ac:dyDescent="0.3">
      <c r="A10" s="39" t="s">
        <v>144</v>
      </c>
      <c r="B10" s="40"/>
      <c r="C10" s="41" t="s">
        <v>18</v>
      </c>
      <c r="D10" s="116">
        <v>43887</v>
      </c>
      <c r="E10" s="41" t="s">
        <v>108</v>
      </c>
      <c r="F10" s="99">
        <v>131742981</v>
      </c>
      <c r="G10" s="41" t="s">
        <v>226</v>
      </c>
      <c r="H10" s="41" t="s">
        <v>9</v>
      </c>
      <c r="I10" s="117">
        <v>62824.07</v>
      </c>
    </row>
    <row r="11" spans="1:11" ht="110.25" customHeight="1" x14ac:dyDescent="0.3">
      <c r="A11" s="128" t="s">
        <v>165</v>
      </c>
      <c r="B11" s="40"/>
      <c r="C11" s="41" t="s">
        <v>19</v>
      </c>
      <c r="D11" s="42">
        <v>43896</v>
      </c>
      <c r="E11" s="41" t="s">
        <v>227</v>
      </c>
      <c r="F11" s="41">
        <v>4600355558</v>
      </c>
      <c r="G11" s="41" t="s">
        <v>228</v>
      </c>
      <c r="H11" s="41" t="s">
        <v>9</v>
      </c>
      <c r="I11" s="43">
        <v>43660</v>
      </c>
    </row>
    <row r="12" spans="1:11" ht="126.75" customHeight="1" x14ac:dyDescent="0.3">
      <c r="A12" s="40"/>
      <c r="B12" s="130" t="s">
        <v>229</v>
      </c>
      <c r="C12" s="41" t="s">
        <v>22</v>
      </c>
      <c r="D12" s="42">
        <v>43902</v>
      </c>
      <c r="E12" s="41" t="s">
        <v>283</v>
      </c>
      <c r="F12" s="41">
        <v>401005719</v>
      </c>
      <c r="G12" s="41" t="s">
        <v>230</v>
      </c>
      <c r="H12" s="41" t="s">
        <v>9</v>
      </c>
      <c r="I12" s="43">
        <v>53690</v>
      </c>
    </row>
    <row r="13" spans="1:11" ht="26.25" customHeight="1" x14ac:dyDescent="0.3">
      <c r="A13" s="118"/>
      <c r="B13" s="118"/>
      <c r="C13" s="121"/>
      <c r="D13" s="121"/>
      <c r="E13" s="121"/>
      <c r="F13" s="121"/>
      <c r="G13" s="137" t="s">
        <v>36</v>
      </c>
      <c r="H13" s="122"/>
      <c r="I13" s="2">
        <f>SUM(I7:I12)</f>
        <v>212857.68</v>
      </c>
    </row>
    <row r="14" spans="1:11" ht="18.75" customHeight="1" x14ac:dyDescent="0.3">
      <c r="A14" s="118"/>
      <c r="B14" s="118"/>
      <c r="C14" s="121"/>
      <c r="D14" s="121"/>
      <c r="E14" s="121"/>
      <c r="F14" s="121"/>
      <c r="G14" s="123"/>
      <c r="H14" s="122"/>
      <c r="I14" s="2"/>
    </row>
    <row r="15" spans="1:11" x14ac:dyDescent="0.3">
      <c r="A15" s="118"/>
      <c r="B15" s="118"/>
      <c r="C15" s="121"/>
      <c r="D15" s="121"/>
      <c r="E15" s="121"/>
      <c r="F15" s="121"/>
      <c r="G15" s="123"/>
      <c r="H15" s="122"/>
      <c r="I15" s="2"/>
    </row>
    <row r="16" spans="1:11" x14ac:dyDescent="0.3">
      <c r="A16" s="118"/>
      <c r="B16" s="118"/>
      <c r="C16" s="121"/>
      <c r="D16" s="121"/>
      <c r="E16" s="121"/>
      <c r="F16" s="121"/>
      <c r="G16" s="123"/>
      <c r="H16" s="122"/>
      <c r="I16" s="2"/>
    </row>
    <row r="17" spans="1:9" x14ac:dyDescent="0.3">
      <c r="A17" s="118"/>
      <c r="B17" s="118"/>
      <c r="C17" s="121"/>
      <c r="D17" s="121"/>
      <c r="E17" s="121"/>
      <c r="F17" s="121"/>
      <c r="G17" s="123"/>
      <c r="H17" s="122"/>
      <c r="I17" s="2"/>
    </row>
    <row r="18" spans="1:9" x14ac:dyDescent="0.3">
      <c r="A18" s="119"/>
      <c r="H18" s="122"/>
      <c r="I18" s="2"/>
    </row>
    <row r="19" spans="1:9" x14ac:dyDescent="0.3">
      <c r="A19" s="859" t="s">
        <v>231</v>
      </c>
      <c r="B19" s="859"/>
      <c r="C19" s="859"/>
      <c r="D19" s="859"/>
      <c r="E19" s="859"/>
      <c r="F19" s="859"/>
      <c r="G19" s="859"/>
      <c r="H19" s="859"/>
      <c r="I19" s="859"/>
    </row>
    <row r="20" spans="1:9" x14ac:dyDescent="0.3">
      <c r="A20" s="854" t="s">
        <v>169</v>
      </c>
      <c r="B20" s="854"/>
      <c r="C20" s="854"/>
      <c r="D20" s="854"/>
      <c r="E20" s="854"/>
      <c r="F20" s="854"/>
      <c r="G20" s="854"/>
      <c r="H20" s="854"/>
      <c r="I20" s="854"/>
    </row>
  </sheetData>
  <mergeCells count="6">
    <mergeCell ref="A20:I20"/>
    <mergeCell ref="A1:I1"/>
    <mergeCell ref="A2:I2"/>
    <mergeCell ref="A3:I3"/>
    <mergeCell ref="A4:I4"/>
    <mergeCell ref="A19:I19"/>
  </mergeCells>
  <pageMargins left="1.2" right="0.3" top="0.74803149606299213" bottom="0.3" header="0.31496062992125984" footer="0.31496062992125984"/>
  <pageSetup paperSize="9" orientation="landscape" r:id="rId1"/>
  <drawing r:id="rId2"/>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77FED2-8797-4E9C-AAC2-82C8E93768C9}">
  <dimension ref="A1:F166"/>
  <sheetViews>
    <sheetView view="pageBreakPreview" topLeftCell="A88" zoomScaleNormal="100" zoomScaleSheetLayoutView="100" workbookViewId="0">
      <selection activeCell="H10" sqref="H10"/>
    </sheetView>
  </sheetViews>
  <sheetFormatPr baseColWidth="10" defaultRowHeight="14.4" x14ac:dyDescent="0.3"/>
  <cols>
    <col min="1" max="1" width="19.33203125" customWidth="1"/>
    <col min="2" max="2" width="12.5546875" customWidth="1"/>
    <col min="3" max="3" width="16.33203125" customWidth="1"/>
    <col min="4" max="4" width="13.88671875" customWidth="1"/>
    <col min="5" max="5" width="40.109375" customWidth="1"/>
    <col min="6" max="6" width="20.5546875" customWidth="1"/>
  </cols>
  <sheetData>
    <row r="1" spans="1:6" x14ac:dyDescent="0.3">
      <c r="A1" t="s">
        <v>121</v>
      </c>
    </row>
    <row r="2" spans="1:6" ht="15.6" x14ac:dyDescent="0.3">
      <c r="A2" s="24"/>
      <c r="B2" s="24"/>
      <c r="C2" s="24"/>
      <c r="D2" s="24"/>
      <c r="E2" s="24"/>
      <c r="F2" s="24"/>
    </row>
    <row r="3" spans="1:6" ht="15.6" x14ac:dyDescent="0.3">
      <c r="A3" s="24"/>
      <c r="B3" s="24"/>
      <c r="C3" s="24"/>
      <c r="D3" s="24"/>
      <c r="E3" s="24"/>
      <c r="F3" s="24"/>
    </row>
    <row r="4" spans="1:6" ht="15.6" x14ac:dyDescent="0.3">
      <c r="A4" s="24"/>
      <c r="B4" s="24"/>
      <c r="C4" s="24"/>
      <c r="D4" s="24"/>
      <c r="E4" s="24"/>
      <c r="F4" s="24"/>
    </row>
    <row r="5" spans="1:6" ht="15.6" x14ac:dyDescent="0.3">
      <c r="A5" s="24"/>
      <c r="B5" s="24"/>
      <c r="C5" s="24"/>
      <c r="D5" s="24"/>
      <c r="E5" s="24"/>
      <c r="F5" s="24"/>
    </row>
    <row r="6" spans="1:6" ht="16.2" thickBot="1" x14ac:dyDescent="0.35">
      <c r="A6" s="24"/>
      <c r="B6" s="24"/>
      <c r="C6" s="24"/>
      <c r="D6" s="24"/>
      <c r="E6" s="24"/>
      <c r="F6" s="24"/>
    </row>
    <row r="7" spans="1:6" ht="30" x14ac:dyDescent="0.7">
      <c r="A7" s="885" t="s">
        <v>71</v>
      </c>
      <c r="B7" s="886"/>
      <c r="C7" s="886"/>
      <c r="D7" s="886"/>
      <c r="E7" s="886"/>
      <c r="F7" s="887"/>
    </row>
    <row r="8" spans="1:6" ht="18" thickBot="1" x14ac:dyDescent="0.35">
      <c r="A8" s="938" t="s">
        <v>1763</v>
      </c>
      <c r="B8" s="939"/>
      <c r="C8" s="939"/>
      <c r="D8" s="939"/>
      <c r="E8" s="939"/>
      <c r="F8" s="940"/>
    </row>
    <row r="9" spans="1:6" ht="29.4" thickBot="1" x14ac:dyDescent="0.35">
      <c r="A9" s="763" t="s">
        <v>81</v>
      </c>
      <c r="B9" s="698" t="s">
        <v>39</v>
      </c>
      <c r="C9" s="698" t="s">
        <v>5</v>
      </c>
      <c r="D9" s="699" t="s">
        <v>6</v>
      </c>
      <c r="E9" s="698" t="s">
        <v>1015</v>
      </c>
      <c r="F9" s="715" t="s">
        <v>34</v>
      </c>
    </row>
    <row r="10" spans="1:6" ht="99" customHeight="1" x14ac:dyDescent="0.3">
      <c r="A10" s="652" t="s">
        <v>1765</v>
      </c>
      <c r="B10" s="95">
        <v>44743</v>
      </c>
      <c r="C10" s="94" t="s">
        <v>421</v>
      </c>
      <c r="D10" s="94">
        <v>131155091</v>
      </c>
      <c r="E10" s="96" t="s">
        <v>1764</v>
      </c>
      <c r="F10" s="653">
        <v>124136</v>
      </c>
    </row>
    <row r="11" spans="1:6" ht="48.75" customHeight="1" x14ac:dyDescent="0.3">
      <c r="A11" s="654" t="s">
        <v>1768</v>
      </c>
      <c r="B11" s="100">
        <v>44747</v>
      </c>
      <c r="C11" s="41" t="s">
        <v>1049</v>
      </c>
      <c r="D11" s="99">
        <v>130283508</v>
      </c>
      <c r="E11" s="41" t="s">
        <v>1770</v>
      </c>
      <c r="F11" s="655">
        <v>70210</v>
      </c>
    </row>
    <row r="12" spans="1:6" ht="65.25" customHeight="1" x14ac:dyDescent="0.3">
      <c r="A12" s="654" t="s">
        <v>1766</v>
      </c>
      <c r="B12" s="100">
        <v>44747</v>
      </c>
      <c r="C12" s="41" t="s">
        <v>1769</v>
      </c>
      <c r="D12" s="617">
        <v>131159494</v>
      </c>
      <c r="E12" s="41" t="s">
        <v>1767</v>
      </c>
      <c r="F12" s="655">
        <v>60445.5</v>
      </c>
    </row>
    <row r="13" spans="1:6" ht="111" customHeight="1" x14ac:dyDescent="0.3">
      <c r="A13" s="654" t="s">
        <v>1771</v>
      </c>
      <c r="B13" s="100">
        <v>44748</v>
      </c>
      <c r="C13" s="41" t="s">
        <v>1837</v>
      </c>
      <c r="D13" s="99">
        <v>101712325</v>
      </c>
      <c r="E13" s="41" t="s">
        <v>1772</v>
      </c>
      <c r="F13" s="655">
        <v>9383.86</v>
      </c>
    </row>
    <row r="14" spans="1:6" ht="87" customHeight="1" x14ac:dyDescent="0.3">
      <c r="A14" s="654" t="s">
        <v>1773</v>
      </c>
      <c r="B14" s="171" t="s">
        <v>1774</v>
      </c>
      <c r="C14" s="99" t="s">
        <v>421</v>
      </c>
      <c r="D14" s="99">
        <v>131155091</v>
      </c>
      <c r="E14" s="41" t="s">
        <v>1775</v>
      </c>
      <c r="F14" s="655">
        <v>66209.8</v>
      </c>
    </row>
    <row r="15" spans="1:6" ht="93" customHeight="1" x14ac:dyDescent="0.3">
      <c r="A15" s="654" t="s">
        <v>1776</v>
      </c>
      <c r="B15" s="100">
        <v>44749</v>
      </c>
      <c r="C15" s="99" t="s">
        <v>1576</v>
      </c>
      <c r="D15" s="99">
        <v>131453058</v>
      </c>
      <c r="E15" s="41" t="s">
        <v>1777</v>
      </c>
      <c r="F15" s="655">
        <v>147500</v>
      </c>
    </row>
    <row r="16" spans="1:6" ht="66.75" customHeight="1" x14ac:dyDescent="0.3">
      <c r="A16" s="654" t="s">
        <v>1780</v>
      </c>
      <c r="B16" s="100">
        <v>44749</v>
      </c>
      <c r="C16" s="41" t="s">
        <v>1469</v>
      </c>
      <c r="D16" s="99">
        <v>132318048</v>
      </c>
      <c r="E16" s="41" t="s">
        <v>1781</v>
      </c>
      <c r="F16" s="770" t="s">
        <v>1782</v>
      </c>
    </row>
    <row r="17" spans="1:6" ht="77.25" customHeight="1" x14ac:dyDescent="0.3">
      <c r="A17" s="654" t="s">
        <v>1778</v>
      </c>
      <c r="B17" s="100">
        <v>44749</v>
      </c>
      <c r="C17" s="99" t="s">
        <v>641</v>
      </c>
      <c r="D17" s="99">
        <v>101503939</v>
      </c>
      <c r="E17" s="41" t="s">
        <v>1779</v>
      </c>
      <c r="F17" s="655">
        <v>144000</v>
      </c>
    </row>
    <row r="18" spans="1:6" ht="69" customHeight="1" x14ac:dyDescent="0.3">
      <c r="A18" s="654" t="s">
        <v>1783</v>
      </c>
      <c r="B18" s="100">
        <v>44754</v>
      </c>
      <c r="C18" s="99" t="s">
        <v>421</v>
      </c>
      <c r="D18" s="99">
        <v>131155091</v>
      </c>
      <c r="E18" s="41" t="s">
        <v>1784</v>
      </c>
      <c r="F18" s="655">
        <v>31742</v>
      </c>
    </row>
    <row r="19" spans="1:6" ht="96.75" customHeight="1" x14ac:dyDescent="0.3">
      <c r="A19" s="654" t="s">
        <v>1785</v>
      </c>
      <c r="B19" s="100">
        <v>44754</v>
      </c>
      <c r="C19" s="99" t="s">
        <v>421</v>
      </c>
      <c r="D19" s="99">
        <v>131155091</v>
      </c>
      <c r="E19" s="41" t="s">
        <v>1786</v>
      </c>
      <c r="F19" s="655">
        <v>24072</v>
      </c>
    </row>
    <row r="20" spans="1:6" ht="111" customHeight="1" x14ac:dyDescent="0.3">
      <c r="A20" s="418" t="s">
        <v>1791</v>
      </c>
      <c r="B20" s="179">
        <v>44755</v>
      </c>
      <c r="C20" s="41" t="s">
        <v>845</v>
      </c>
      <c r="D20" s="99">
        <v>101592941</v>
      </c>
      <c r="E20" s="41" t="s">
        <v>1792</v>
      </c>
      <c r="F20" s="655">
        <v>121304</v>
      </c>
    </row>
    <row r="21" spans="1:6" ht="105.75" customHeight="1" x14ac:dyDescent="0.3">
      <c r="A21" s="654" t="s">
        <v>1787</v>
      </c>
      <c r="B21" s="171" t="s">
        <v>1788</v>
      </c>
      <c r="C21" s="41" t="s">
        <v>1789</v>
      </c>
      <c r="D21" s="771" t="s">
        <v>1858</v>
      </c>
      <c r="E21" s="41" t="s">
        <v>1790</v>
      </c>
      <c r="F21" s="655">
        <v>63720</v>
      </c>
    </row>
    <row r="22" spans="1:6" ht="48.6" x14ac:dyDescent="0.3">
      <c r="A22" s="654" t="s">
        <v>1793</v>
      </c>
      <c r="B22" s="100">
        <v>44756</v>
      </c>
      <c r="C22" s="41" t="s">
        <v>1557</v>
      </c>
      <c r="D22" s="99">
        <v>130917752</v>
      </c>
      <c r="E22" s="41" t="s">
        <v>1794</v>
      </c>
      <c r="F22" s="655">
        <v>162500</v>
      </c>
    </row>
    <row r="23" spans="1:6" ht="60.6" x14ac:dyDescent="0.3">
      <c r="A23" s="654" t="s">
        <v>1795</v>
      </c>
      <c r="B23" s="100">
        <v>44756</v>
      </c>
      <c r="C23" s="99" t="s">
        <v>1836</v>
      </c>
      <c r="D23" s="99">
        <v>101055571</v>
      </c>
      <c r="E23" s="41" t="s">
        <v>1796</v>
      </c>
      <c r="F23" s="655">
        <v>35385</v>
      </c>
    </row>
    <row r="24" spans="1:6" ht="72.599999999999994" x14ac:dyDescent="0.3">
      <c r="A24" s="654" t="s">
        <v>1797</v>
      </c>
      <c r="B24" s="100">
        <v>44756</v>
      </c>
      <c r="C24" s="41" t="s">
        <v>941</v>
      </c>
      <c r="D24" s="99">
        <v>131895948</v>
      </c>
      <c r="E24" s="41" t="s">
        <v>1798</v>
      </c>
      <c r="F24" s="655">
        <v>24549.9</v>
      </c>
    </row>
    <row r="25" spans="1:6" ht="84.6" x14ac:dyDescent="0.3">
      <c r="A25" s="418" t="s">
        <v>1799</v>
      </c>
      <c r="B25" s="171" t="s">
        <v>1800</v>
      </c>
      <c r="C25" s="41" t="s">
        <v>1573</v>
      </c>
      <c r="D25" s="99">
        <v>131159494</v>
      </c>
      <c r="E25" s="41" t="s">
        <v>1801</v>
      </c>
      <c r="F25" s="655">
        <v>22597</v>
      </c>
    </row>
    <row r="26" spans="1:6" ht="78.75" customHeight="1" x14ac:dyDescent="0.3">
      <c r="A26" s="418" t="s">
        <v>1850</v>
      </c>
      <c r="B26" s="100">
        <v>44760</v>
      </c>
      <c r="C26" s="99" t="s">
        <v>1854</v>
      </c>
      <c r="D26" s="99">
        <v>131928021</v>
      </c>
      <c r="E26" s="41" t="s">
        <v>1851</v>
      </c>
      <c r="F26" s="655">
        <v>76700</v>
      </c>
    </row>
    <row r="27" spans="1:6" ht="72.599999999999994" x14ac:dyDescent="0.3">
      <c r="A27" s="418" t="s">
        <v>1810</v>
      </c>
      <c r="B27" s="100">
        <v>44760</v>
      </c>
      <c r="C27" s="99" t="s">
        <v>421</v>
      </c>
      <c r="D27" s="99">
        <v>131155091</v>
      </c>
      <c r="E27" s="41" t="s">
        <v>1811</v>
      </c>
      <c r="F27" s="655">
        <v>16756</v>
      </c>
    </row>
    <row r="28" spans="1:6" ht="99.75" customHeight="1" x14ac:dyDescent="0.3">
      <c r="A28" s="418" t="s">
        <v>1812</v>
      </c>
      <c r="B28" s="100">
        <v>44760</v>
      </c>
      <c r="C28" s="41" t="s">
        <v>421</v>
      </c>
      <c r="D28" s="99">
        <v>131155091</v>
      </c>
      <c r="E28" s="41" t="s">
        <v>1813</v>
      </c>
      <c r="F28" s="655">
        <v>163990.5</v>
      </c>
    </row>
    <row r="29" spans="1:6" ht="94.5" customHeight="1" x14ac:dyDescent="0.3">
      <c r="A29" s="654" t="s">
        <v>1814</v>
      </c>
      <c r="B29" s="100">
        <v>44761</v>
      </c>
      <c r="C29" s="41" t="s">
        <v>1835</v>
      </c>
      <c r="D29" s="99">
        <v>131413455</v>
      </c>
      <c r="E29" s="41" t="s">
        <v>1815</v>
      </c>
      <c r="F29" s="655">
        <v>100300</v>
      </c>
    </row>
    <row r="30" spans="1:6" ht="94.5" customHeight="1" x14ac:dyDescent="0.3">
      <c r="A30" s="654" t="s">
        <v>1816</v>
      </c>
      <c r="B30" s="100">
        <v>44761</v>
      </c>
      <c r="C30" s="41" t="s">
        <v>1832</v>
      </c>
      <c r="D30" s="99">
        <v>131511546</v>
      </c>
      <c r="E30" s="41" t="s">
        <v>1817</v>
      </c>
      <c r="F30" s="655">
        <v>164449.51999999999</v>
      </c>
    </row>
    <row r="31" spans="1:6" ht="147" customHeight="1" x14ac:dyDescent="0.3">
      <c r="A31" s="654" t="s">
        <v>1820</v>
      </c>
      <c r="B31" s="100">
        <v>44762</v>
      </c>
      <c r="C31" s="41" t="s">
        <v>1821</v>
      </c>
      <c r="D31" s="99">
        <v>101712325</v>
      </c>
      <c r="E31" s="41" t="s">
        <v>1822</v>
      </c>
      <c r="F31" s="720">
        <v>34454.17</v>
      </c>
    </row>
    <row r="32" spans="1:6" ht="93" customHeight="1" x14ac:dyDescent="0.3">
      <c r="A32" s="654" t="s">
        <v>1818</v>
      </c>
      <c r="B32" s="100">
        <v>44762</v>
      </c>
      <c r="C32" s="99" t="s">
        <v>421</v>
      </c>
      <c r="D32" s="99">
        <v>131155091</v>
      </c>
      <c r="E32" s="41" t="s">
        <v>1819</v>
      </c>
      <c r="F32" s="655">
        <v>17228</v>
      </c>
    </row>
    <row r="33" spans="1:6" ht="94.5" customHeight="1" x14ac:dyDescent="0.3">
      <c r="A33" s="654" t="s">
        <v>1826</v>
      </c>
      <c r="B33" s="100">
        <v>44763</v>
      </c>
      <c r="C33" s="41" t="s">
        <v>1831</v>
      </c>
      <c r="D33" s="99">
        <v>131159494</v>
      </c>
      <c r="E33" s="41" t="s">
        <v>1823</v>
      </c>
      <c r="F33" s="655">
        <v>62717</v>
      </c>
    </row>
    <row r="34" spans="1:6" ht="81.75" customHeight="1" x14ac:dyDescent="0.3">
      <c r="A34" s="654" t="s">
        <v>1827</v>
      </c>
      <c r="B34" s="100">
        <v>44763</v>
      </c>
      <c r="C34" s="99" t="s">
        <v>421</v>
      </c>
      <c r="D34" s="99">
        <v>131155091</v>
      </c>
      <c r="E34" s="41" t="s">
        <v>1846</v>
      </c>
      <c r="F34" s="655">
        <v>12862</v>
      </c>
    </row>
    <row r="35" spans="1:6" ht="147" customHeight="1" x14ac:dyDescent="0.3">
      <c r="A35" s="654" t="s">
        <v>1852</v>
      </c>
      <c r="B35" s="100">
        <v>44763</v>
      </c>
      <c r="C35" s="99" t="s">
        <v>1719</v>
      </c>
      <c r="D35" s="99">
        <v>131990282</v>
      </c>
      <c r="E35" s="41" t="s">
        <v>1853</v>
      </c>
      <c r="F35" s="655">
        <v>82600</v>
      </c>
    </row>
    <row r="36" spans="1:6" ht="141.75" customHeight="1" x14ac:dyDescent="0.3">
      <c r="A36" s="654" t="s">
        <v>1829</v>
      </c>
      <c r="B36" s="100">
        <v>44764</v>
      </c>
      <c r="C36" s="99" t="s">
        <v>1041</v>
      </c>
      <c r="D36" s="99">
        <v>130771995</v>
      </c>
      <c r="E36" s="41" t="s">
        <v>1847</v>
      </c>
      <c r="F36" s="655">
        <v>18408</v>
      </c>
    </row>
    <row r="37" spans="1:6" ht="96" customHeight="1" x14ac:dyDescent="0.3">
      <c r="A37" s="654" t="s">
        <v>1838</v>
      </c>
      <c r="B37" s="100">
        <v>44768</v>
      </c>
      <c r="C37" s="99" t="s">
        <v>421</v>
      </c>
      <c r="D37" s="99">
        <v>131155091</v>
      </c>
      <c r="E37" s="41" t="s">
        <v>1840</v>
      </c>
      <c r="F37" s="655">
        <v>163854.79999999999</v>
      </c>
    </row>
    <row r="38" spans="1:6" ht="108" customHeight="1" x14ac:dyDescent="0.3">
      <c r="A38" s="654" t="s">
        <v>1839</v>
      </c>
      <c r="B38" s="100">
        <v>44768</v>
      </c>
      <c r="C38" s="99" t="s">
        <v>1573</v>
      </c>
      <c r="D38" s="99">
        <v>131159494</v>
      </c>
      <c r="E38" s="41" t="s">
        <v>1841</v>
      </c>
      <c r="F38" s="655">
        <v>84075</v>
      </c>
    </row>
    <row r="39" spans="1:6" ht="96.6" x14ac:dyDescent="0.3">
      <c r="A39" s="654" t="s">
        <v>1845</v>
      </c>
      <c r="B39" s="100">
        <v>44769</v>
      </c>
      <c r="C39" s="41" t="s">
        <v>1843</v>
      </c>
      <c r="D39" s="99">
        <v>130571341</v>
      </c>
      <c r="E39" s="41" t="s">
        <v>1844</v>
      </c>
      <c r="F39" s="720">
        <v>104017</v>
      </c>
    </row>
    <row r="40" spans="1:6" ht="126" customHeight="1" thickBot="1" x14ac:dyDescent="0.35">
      <c r="A40" s="650" t="s">
        <v>1848</v>
      </c>
      <c r="B40" s="105">
        <v>44771</v>
      </c>
      <c r="C40" s="106" t="s">
        <v>1573</v>
      </c>
      <c r="D40" s="104">
        <v>131159494</v>
      </c>
      <c r="E40" s="106" t="s">
        <v>1849</v>
      </c>
      <c r="F40" s="651">
        <v>71803</v>
      </c>
    </row>
    <row r="41" spans="1:6" x14ac:dyDescent="0.3">
      <c r="A41" s="181"/>
      <c r="B41" s="703"/>
      <c r="C41" s="237"/>
      <c r="D41" s="191"/>
      <c r="E41" s="136" t="s">
        <v>36</v>
      </c>
      <c r="F41" s="648">
        <f>SUM(F10:F40)</f>
        <v>2281970.0499999998</v>
      </c>
    </row>
    <row r="43" spans="1:6" x14ac:dyDescent="0.3">
      <c r="A43" s="136"/>
      <c r="D43" s="136"/>
      <c r="E43" s="701"/>
    </row>
    <row r="46" spans="1:6" ht="15.6" x14ac:dyDescent="0.3">
      <c r="A46" s="836" t="s">
        <v>425</v>
      </c>
      <c r="B46" s="836"/>
      <c r="C46" s="836"/>
      <c r="D46" s="836"/>
      <c r="E46" s="836"/>
      <c r="F46" s="836"/>
    </row>
    <row r="47" spans="1:6" ht="15.6" x14ac:dyDescent="0.3">
      <c r="A47" s="837" t="s">
        <v>169</v>
      </c>
      <c r="B47" s="837"/>
      <c r="C47" s="837"/>
      <c r="D47" s="837"/>
      <c r="E47" s="837"/>
      <c r="F47" s="837"/>
    </row>
    <row r="49" spans="1:6" ht="15.6" x14ac:dyDescent="0.3">
      <c r="A49" s="837"/>
      <c r="B49" s="837"/>
      <c r="C49" s="837"/>
      <c r="D49" s="837"/>
      <c r="E49" s="837"/>
      <c r="F49" s="837"/>
    </row>
    <row r="50" spans="1:6" ht="15.6" x14ac:dyDescent="0.3">
      <c r="A50" s="324"/>
      <c r="B50" s="324"/>
      <c r="C50" s="324"/>
      <c r="D50" s="324"/>
      <c r="E50" s="324"/>
      <c r="F50" s="324"/>
    </row>
    <row r="51" spans="1:6" ht="15.6" x14ac:dyDescent="0.3">
      <c r="A51" s="324"/>
      <c r="B51" s="324"/>
      <c r="C51" s="324"/>
      <c r="D51" s="324"/>
      <c r="E51" s="324"/>
      <c r="F51" s="324"/>
    </row>
    <row r="52" spans="1:6" ht="15.6" x14ac:dyDescent="0.3">
      <c r="A52" s="324"/>
      <c r="B52" s="324"/>
      <c r="C52" s="324"/>
      <c r="D52" s="324"/>
      <c r="E52" s="324"/>
      <c r="F52" s="324"/>
    </row>
    <row r="53" spans="1:6" ht="15.6" x14ac:dyDescent="0.3">
      <c r="A53" s="324"/>
      <c r="B53" s="324"/>
      <c r="C53" s="324"/>
      <c r="D53" s="324"/>
      <c r="E53" s="324"/>
      <c r="F53" s="324"/>
    </row>
    <row r="54" spans="1:6" ht="15.6" x14ac:dyDescent="0.3">
      <c r="A54" s="324"/>
      <c r="B54" s="324"/>
      <c r="C54" s="324"/>
      <c r="D54" s="324"/>
      <c r="E54" s="324"/>
      <c r="F54" s="324"/>
    </row>
    <row r="55" spans="1:6" ht="16.2" thickBot="1" x14ac:dyDescent="0.35">
      <c r="A55" s="24"/>
      <c r="B55" s="24"/>
      <c r="C55" s="24"/>
      <c r="D55" s="24"/>
      <c r="E55" s="24"/>
      <c r="F55" s="24"/>
    </row>
    <row r="56" spans="1:6" ht="30" x14ac:dyDescent="0.7">
      <c r="A56" s="885" t="s">
        <v>915</v>
      </c>
      <c r="B56" s="886"/>
      <c r="C56" s="886"/>
      <c r="D56" s="886"/>
      <c r="E56" s="886"/>
      <c r="F56" s="887"/>
    </row>
    <row r="57" spans="1:6" ht="16.2" thickBot="1" x14ac:dyDescent="0.35">
      <c r="A57" s="888" t="s">
        <v>1763</v>
      </c>
      <c r="B57" s="889"/>
      <c r="C57" s="889"/>
      <c r="D57" s="889"/>
      <c r="E57" s="889"/>
      <c r="F57" s="890"/>
    </row>
    <row r="58" spans="1:6" ht="29.4" thickBot="1" x14ac:dyDescent="0.35">
      <c r="A58" s="765" t="s">
        <v>81</v>
      </c>
      <c r="B58" s="766" t="s">
        <v>39</v>
      </c>
      <c r="C58" s="766" t="s">
        <v>5</v>
      </c>
      <c r="D58" s="767" t="s">
        <v>6</v>
      </c>
      <c r="E58" s="767" t="s">
        <v>1015</v>
      </c>
      <c r="F58" s="768" t="s">
        <v>34</v>
      </c>
    </row>
    <row r="59" spans="1:6" ht="91.5" customHeight="1" x14ac:dyDescent="0.3">
      <c r="A59" s="406" t="s">
        <v>1802</v>
      </c>
      <c r="B59" s="407">
        <v>44750</v>
      </c>
      <c r="C59" s="96" t="s">
        <v>1833</v>
      </c>
      <c r="D59" s="94">
        <v>130228698</v>
      </c>
      <c r="E59" s="96" t="s">
        <v>1803</v>
      </c>
      <c r="F59" s="653">
        <v>556899.09</v>
      </c>
    </row>
    <row r="60" spans="1:6" ht="68.25" customHeight="1" x14ac:dyDescent="0.3">
      <c r="A60" s="418" t="s">
        <v>1804</v>
      </c>
      <c r="B60" s="116">
        <v>44750</v>
      </c>
      <c r="C60" s="41" t="s">
        <v>1834</v>
      </c>
      <c r="D60" s="99">
        <v>130989362</v>
      </c>
      <c r="E60" s="41" t="s">
        <v>1805</v>
      </c>
      <c r="F60" s="655">
        <v>328366.03000000003</v>
      </c>
    </row>
    <row r="61" spans="1:6" ht="49.2" thickBot="1" x14ac:dyDescent="0.35">
      <c r="A61" s="139" t="s">
        <v>1856</v>
      </c>
      <c r="B61" s="168">
        <v>44757</v>
      </c>
      <c r="C61" s="106" t="s">
        <v>665</v>
      </c>
      <c r="D61" s="104">
        <v>131835554</v>
      </c>
      <c r="E61" s="106" t="s">
        <v>1857</v>
      </c>
      <c r="F61" s="651">
        <v>1069250</v>
      </c>
    </row>
    <row r="62" spans="1:6" ht="94.5" customHeight="1" thickBot="1" x14ac:dyDescent="0.35">
      <c r="A62" s="656" t="s">
        <v>1808</v>
      </c>
      <c r="B62" s="741">
        <v>44760</v>
      </c>
      <c r="C62" s="714" t="s">
        <v>1102</v>
      </c>
      <c r="D62" s="769">
        <v>124029643</v>
      </c>
      <c r="E62" s="714" t="s">
        <v>1809</v>
      </c>
      <c r="F62" s="670">
        <v>1056336</v>
      </c>
    </row>
    <row r="63" spans="1:6" ht="25.5" customHeight="1" x14ac:dyDescent="0.3">
      <c r="E63" s="136" t="s">
        <v>36</v>
      </c>
      <c r="F63" s="14">
        <f>SUM(F59:F62)</f>
        <v>3010851.12</v>
      </c>
    </row>
    <row r="64" spans="1:6" ht="14.25" customHeight="1" x14ac:dyDescent="0.3"/>
    <row r="65" spans="1:6" ht="17.25" customHeight="1" x14ac:dyDescent="0.3"/>
    <row r="68" spans="1:6" x14ac:dyDescent="0.3">
      <c r="A68" s="121"/>
      <c r="B68" s="121"/>
      <c r="C68" s="121"/>
      <c r="D68" s="121"/>
      <c r="E68" s="137"/>
      <c r="F68" s="2"/>
    </row>
    <row r="69" spans="1:6" x14ac:dyDescent="0.3">
      <c r="A69" s="13"/>
      <c r="B69" s="13"/>
      <c r="C69" s="13"/>
      <c r="D69" s="13"/>
      <c r="E69" s="210"/>
      <c r="F69" s="193"/>
    </row>
    <row r="70" spans="1:6" ht="15.6" x14ac:dyDescent="0.3">
      <c r="A70" s="836" t="s">
        <v>373</v>
      </c>
      <c r="B70" s="836"/>
      <c r="C70" s="836"/>
      <c r="D70" s="836"/>
      <c r="E70" s="836"/>
      <c r="F70" s="836"/>
    </row>
    <row r="71" spans="1:6" ht="15.6" x14ac:dyDescent="0.3">
      <c r="A71" s="837" t="s">
        <v>169</v>
      </c>
      <c r="B71" s="837"/>
      <c r="C71" s="837"/>
      <c r="D71" s="837"/>
      <c r="E71" s="837"/>
      <c r="F71" s="837"/>
    </row>
    <row r="72" spans="1:6" ht="15.6" x14ac:dyDescent="0.3">
      <c r="A72" s="324"/>
      <c r="B72" s="324"/>
      <c r="C72" s="324"/>
      <c r="D72" s="324"/>
      <c r="E72" s="324"/>
      <c r="F72" s="324"/>
    </row>
    <row r="74" spans="1:6" ht="15.6" x14ac:dyDescent="0.3">
      <c r="A74" s="324"/>
      <c r="B74" s="324"/>
      <c r="C74" s="324"/>
      <c r="D74" s="324"/>
      <c r="E74" s="324"/>
      <c r="F74" s="324"/>
    </row>
    <row r="75" spans="1:6" x14ac:dyDescent="0.3">
      <c r="A75" s="123"/>
      <c r="B75" s="123"/>
      <c r="C75" s="123"/>
      <c r="D75" s="123"/>
      <c r="E75" s="123"/>
      <c r="F75" s="123"/>
    </row>
    <row r="76" spans="1:6" x14ac:dyDescent="0.3">
      <c r="A76" s="123"/>
      <c r="B76" s="123"/>
      <c r="C76" s="123"/>
      <c r="D76" s="123"/>
      <c r="E76" s="123"/>
      <c r="F76" s="123"/>
    </row>
    <row r="77" spans="1:6" x14ac:dyDescent="0.3">
      <c r="A77" s="123"/>
      <c r="B77" s="123"/>
      <c r="C77" s="123"/>
      <c r="D77" s="123"/>
      <c r="E77" s="123"/>
      <c r="F77" s="123"/>
    </row>
    <row r="78" spans="1:6" x14ac:dyDescent="0.3">
      <c r="A78" s="123"/>
      <c r="B78" s="123"/>
      <c r="C78" s="123"/>
      <c r="D78" s="123"/>
      <c r="E78" s="123"/>
      <c r="F78" s="123"/>
    </row>
    <row r="79" spans="1:6" ht="15" thickBot="1" x14ac:dyDescent="0.35">
      <c r="A79" s="119"/>
      <c r="B79" s="119"/>
      <c r="C79" s="119"/>
      <c r="D79" s="119"/>
      <c r="E79" s="119"/>
      <c r="F79" s="119"/>
    </row>
    <row r="80" spans="1:6" ht="30" x14ac:dyDescent="0.7">
      <c r="A80" s="885" t="s">
        <v>1017</v>
      </c>
      <c r="B80" s="886"/>
      <c r="C80" s="886"/>
      <c r="D80" s="886"/>
      <c r="E80" s="886"/>
      <c r="F80" s="887"/>
    </row>
    <row r="81" spans="1:6" ht="18" thickBot="1" x14ac:dyDescent="0.35">
      <c r="A81" s="941" t="s">
        <v>1763</v>
      </c>
      <c r="B81" s="942"/>
      <c r="C81" s="942"/>
      <c r="D81" s="942"/>
      <c r="E81" s="942"/>
      <c r="F81" s="943"/>
    </row>
    <row r="82" spans="1:6" ht="29.4" thickBot="1" x14ac:dyDescent="0.35">
      <c r="A82" s="763" t="s">
        <v>81</v>
      </c>
      <c r="B82" s="698" t="s">
        <v>39</v>
      </c>
      <c r="C82" s="698" t="s">
        <v>5</v>
      </c>
      <c r="D82" s="699" t="s">
        <v>6</v>
      </c>
      <c r="E82" s="698" t="s">
        <v>1015</v>
      </c>
      <c r="F82" s="715" t="s">
        <v>34</v>
      </c>
    </row>
    <row r="83" spans="1:6" ht="61.2" thickBot="1" x14ac:dyDescent="0.35">
      <c r="A83" s="737" t="s">
        <v>1806</v>
      </c>
      <c r="B83" s="658">
        <v>44755</v>
      </c>
      <c r="C83" s="714" t="s">
        <v>1194</v>
      </c>
      <c r="D83" s="764" t="s">
        <v>1855</v>
      </c>
      <c r="E83" s="714" t="s">
        <v>1807</v>
      </c>
      <c r="F83" s="670">
        <v>1180000.02</v>
      </c>
    </row>
    <row r="84" spans="1:6" x14ac:dyDescent="0.3">
      <c r="E84" s="136" t="s">
        <v>36</v>
      </c>
      <c r="F84" s="648">
        <f>SUM(F83)</f>
        <v>1180000.02</v>
      </c>
    </row>
    <row r="86" spans="1:6" ht="13.5" customHeight="1" x14ac:dyDescent="0.35">
      <c r="A86" s="361"/>
      <c r="B86" s="361"/>
      <c r="C86" s="361"/>
      <c r="D86" s="361"/>
      <c r="E86" s="602"/>
      <c r="F86" s="67"/>
    </row>
    <row r="87" spans="1:6" ht="18.75" customHeight="1" x14ac:dyDescent="0.35">
      <c r="A87" s="361"/>
      <c r="B87" s="361"/>
      <c r="C87" s="361"/>
      <c r="D87" s="361"/>
      <c r="E87" s="361"/>
      <c r="F87" s="361"/>
    </row>
    <row r="88" spans="1:6" ht="15.6" x14ac:dyDescent="0.3">
      <c r="A88" s="836" t="s">
        <v>373</v>
      </c>
      <c r="B88" s="836"/>
      <c r="C88" s="836"/>
      <c r="D88" s="836"/>
      <c r="E88" s="836"/>
      <c r="F88" s="836"/>
    </row>
    <row r="89" spans="1:6" ht="15.6" x14ac:dyDescent="0.3">
      <c r="A89" s="837" t="s">
        <v>169</v>
      </c>
      <c r="B89" s="837"/>
      <c r="C89" s="837"/>
      <c r="D89" s="837"/>
      <c r="E89" s="837"/>
      <c r="F89" s="837"/>
    </row>
    <row r="90" spans="1:6" ht="15.6" x14ac:dyDescent="0.3">
      <c r="A90" s="837"/>
      <c r="B90" s="837"/>
      <c r="C90" s="837"/>
      <c r="D90" s="837"/>
      <c r="E90" s="837"/>
      <c r="F90" s="837"/>
    </row>
    <row r="91" spans="1:6" ht="18" x14ac:dyDescent="0.35">
      <c r="A91" s="365"/>
      <c r="B91" s="365"/>
      <c r="C91" s="365"/>
      <c r="D91" s="365"/>
      <c r="E91" s="365"/>
      <c r="F91" s="365"/>
    </row>
    <row r="92" spans="1:6" ht="18" hidden="1" x14ac:dyDescent="0.35">
      <c r="A92" s="365"/>
      <c r="B92" s="365"/>
      <c r="C92" s="365"/>
      <c r="D92" s="365"/>
      <c r="E92" s="365"/>
      <c r="F92" s="365"/>
    </row>
    <row r="93" spans="1:6" ht="18" hidden="1" x14ac:dyDescent="0.35">
      <c r="A93" s="365"/>
      <c r="B93" s="365"/>
      <c r="C93" s="365"/>
      <c r="D93" s="365"/>
      <c r="E93" s="365"/>
      <c r="F93" s="365"/>
    </row>
    <row r="94" spans="1:6" ht="18" hidden="1" x14ac:dyDescent="0.35">
      <c r="A94" s="365"/>
      <c r="B94" s="365"/>
      <c r="C94" s="365"/>
      <c r="D94" s="365"/>
      <c r="E94" s="365"/>
      <c r="F94" s="365"/>
    </row>
    <row r="95" spans="1:6" ht="18" x14ac:dyDescent="0.35">
      <c r="A95" s="365"/>
      <c r="B95" s="365"/>
      <c r="C95" s="365"/>
      <c r="D95" s="365"/>
      <c r="E95" s="365"/>
      <c r="F95" s="365"/>
    </row>
    <row r="96" spans="1:6" ht="18" x14ac:dyDescent="0.35">
      <c r="A96" s="365"/>
      <c r="B96" s="365"/>
      <c r="C96" s="365"/>
      <c r="D96" s="365"/>
      <c r="E96" s="365"/>
      <c r="F96" s="365"/>
    </row>
    <row r="97" spans="1:6" ht="18" x14ac:dyDescent="0.35">
      <c r="A97" s="365"/>
      <c r="B97" s="365"/>
      <c r="C97" s="365"/>
      <c r="D97" s="365"/>
      <c r="E97" s="365"/>
      <c r="F97" s="365"/>
    </row>
    <row r="98" spans="1:6" ht="18.600000000000001" thickBot="1" x14ac:dyDescent="0.4">
      <c r="A98" s="361"/>
      <c r="B98" s="361"/>
      <c r="C98" s="361"/>
      <c r="D98" s="361"/>
      <c r="E98" s="361"/>
      <c r="F98" s="361"/>
    </row>
    <row r="99" spans="1:6" ht="30" x14ac:dyDescent="0.7">
      <c r="A99" s="885" t="s">
        <v>1016</v>
      </c>
      <c r="B99" s="886"/>
      <c r="C99" s="886"/>
      <c r="D99" s="886"/>
      <c r="E99" s="886"/>
      <c r="F99" s="887"/>
    </row>
    <row r="100" spans="1:6" ht="17.399999999999999" x14ac:dyDescent="0.3">
      <c r="A100" s="927" t="s">
        <v>1763</v>
      </c>
      <c r="B100" s="883"/>
      <c r="C100" s="883"/>
      <c r="D100" s="883"/>
      <c r="E100" s="883"/>
      <c r="F100" s="928"/>
    </row>
    <row r="101" spans="1:6" ht="29.4" thickBot="1" x14ac:dyDescent="0.35">
      <c r="A101" s="676" t="s">
        <v>81</v>
      </c>
      <c r="B101" s="671" t="s">
        <v>39</v>
      </c>
      <c r="C101" s="671" t="s">
        <v>5</v>
      </c>
      <c r="D101" s="672" t="s">
        <v>6</v>
      </c>
      <c r="E101" s="671" t="s">
        <v>1015</v>
      </c>
      <c r="F101" s="673" t="s">
        <v>34</v>
      </c>
    </row>
    <row r="102" spans="1:6" ht="9.75" customHeight="1" x14ac:dyDescent="0.3">
      <c r="A102" s="929" t="s">
        <v>1624</v>
      </c>
      <c r="B102" s="944"/>
      <c r="C102" s="944"/>
      <c r="D102" s="944"/>
      <c r="E102" s="944"/>
      <c r="F102" s="945"/>
    </row>
    <row r="103" spans="1:6" ht="10.5" customHeight="1" x14ac:dyDescent="0.3">
      <c r="A103" s="946"/>
      <c r="B103" s="947"/>
      <c r="C103" s="947"/>
      <c r="D103" s="947"/>
      <c r="E103" s="947"/>
      <c r="F103" s="948"/>
    </row>
    <row r="104" spans="1:6" ht="14.25" customHeight="1" x14ac:dyDescent="0.3">
      <c r="A104" s="946"/>
      <c r="B104" s="947"/>
      <c r="C104" s="947"/>
      <c r="D104" s="947"/>
      <c r="E104" s="947"/>
      <c r="F104" s="948"/>
    </row>
    <row r="105" spans="1:6" ht="12.75" customHeight="1" thickBot="1" x14ac:dyDescent="0.35">
      <c r="A105" s="949"/>
      <c r="B105" s="950"/>
      <c r="C105" s="950"/>
      <c r="D105" s="950"/>
      <c r="E105" s="950"/>
      <c r="F105" s="951"/>
    </row>
    <row r="106" spans="1:6" ht="18" x14ac:dyDescent="0.35">
      <c r="A106" s="361"/>
      <c r="B106" s="361"/>
      <c r="C106" s="361"/>
      <c r="D106" s="361"/>
      <c r="E106" s="322" t="s">
        <v>36</v>
      </c>
      <c r="F106" s="67"/>
    </row>
    <row r="107" spans="1:6" ht="18" x14ac:dyDescent="0.35">
      <c r="A107" s="361"/>
      <c r="B107" s="361"/>
      <c r="C107" s="361"/>
      <c r="D107" s="361"/>
      <c r="E107" s="322"/>
      <c r="F107" s="67"/>
    </row>
    <row r="108" spans="1:6" ht="18" x14ac:dyDescent="0.35">
      <c r="A108" s="361"/>
      <c r="B108" s="361"/>
      <c r="C108" s="361"/>
      <c r="D108" s="361"/>
      <c r="E108" s="361"/>
      <c r="F108" s="361"/>
    </row>
    <row r="109" spans="1:6" ht="15.6" x14ac:dyDescent="0.3">
      <c r="A109" s="836" t="s">
        <v>373</v>
      </c>
      <c r="B109" s="836"/>
      <c r="C109" s="836"/>
      <c r="D109" s="836"/>
      <c r="E109" s="836"/>
      <c r="F109" s="836"/>
    </row>
    <row r="110" spans="1:6" ht="15.6" x14ac:dyDescent="0.3">
      <c r="A110" s="837" t="s">
        <v>169</v>
      </c>
      <c r="B110" s="837"/>
      <c r="C110" s="837"/>
      <c r="D110" s="837"/>
      <c r="E110" s="837"/>
      <c r="F110" s="837"/>
    </row>
    <row r="111" spans="1:6" ht="15.6" x14ac:dyDescent="0.3">
      <c r="A111" s="324"/>
      <c r="B111" s="324"/>
      <c r="C111" s="324"/>
      <c r="D111" s="324"/>
      <c r="E111" s="324"/>
      <c r="F111" s="324"/>
    </row>
    <row r="112" spans="1:6" ht="18" x14ac:dyDescent="0.35">
      <c r="A112" s="365"/>
      <c r="B112" s="365"/>
      <c r="C112" s="365"/>
      <c r="D112" s="365"/>
      <c r="E112" s="365"/>
      <c r="F112" s="365"/>
    </row>
    <row r="113" spans="1:6" ht="18" x14ac:dyDescent="0.35">
      <c r="A113" s="365"/>
      <c r="B113" s="365"/>
      <c r="C113" s="365"/>
      <c r="D113" s="365"/>
      <c r="E113" s="365"/>
      <c r="F113" s="365"/>
    </row>
    <row r="114" spans="1:6" ht="18" x14ac:dyDescent="0.35">
      <c r="A114" s="365"/>
      <c r="B114" s="365"/>
      <c r="C114" s="365"/>
      <c r="D114" s="365"/>
      <c r="E114" s="365"/>
      <c r="F114" s="365"/>
    </row>
    <row r="115" spans="1:6" ht="18" x14ac:dyDescent="0.35">
      <c r="A115" s="361"/>
      <c r="B115" s="361"/>
      <c r="C115" s="361"/>
      <c r="D115" s="361"/>
      <c r="E115" s="361"/>
      <c r="F115" s="361"/>
    </row>
    <row r="116" spans="1:6" ht="34.200000000000003" x14ac:dyDescent="0.8">
      <c r="A116" s="892" t="s">
        <v>1014</v>
      </c>
      <c r="B116" s="893"/>
      <c r="C116" s="893"/>
      <c r="D116" s="893"/>
      <c r="E116" s="893"/>
      <c r="F116" s="893"/>
    </row>
    <row r="117" spans="1:6" ht="17.399999999999999" x14ac:dyDescent="0.3">
      <c r="A117" s="882" t="s">
        <v>1763</v>
      </c>
      <c r="B117" s="883"/>
      <c r="C117" s="883"/>
      <c r="D117" s="883"/>
      <c r="E117" s="883"/>
      <c r="F117" s="884"/>
    </row>
    <row r="118" spans="1:6" ht="17.399999999999999" x14ac:dyDescent="0.3">
      <c r="A118" s="366"/>
      <c r="B118" s="366"/>
      <c r="C118" s="366"/>
      <c r="D118" s="366"/>
      <c r="E118" s="366"/>
      <c r="F118" s="366"/>
    </row>
    <row r="119" spans="1:6" ht="29.4" thickBot="1" x14ac:dyDescent="0.35">
      <c r="A119" s="586" t="s">
        <v>81</v>
      </c>
      <c r="B119" s="587" t="s">
        <v>39</v>
      </c>
      <c r="C119" s="587" t="s">
        <v>5</v>
      </c>
      <c r="D119" s="588" t="s">
        <v>6</v>
      </c>
      <c r="E119" s="588" t="s">
        <v>1015</v>
      </c>
      <c r="F119" s="587" t="s">
        <v>34</v>
      </c>
    </row>
    <row r="120" spans="1:6" ht="10.5" customHeight="1" x14ac:dyDescent="0.3">
      <c r="A120" s="929" t="s">
        <v>1625</v>
      </c>
      <c r="B120" s="930"/>
      <c r="C120" s="930"/>
      <c r="D120" s="930"/>
      <c r="E120" s="930"/>
      <c r="F120" s="931"/>
    </row>
    <row r="121" spans="1:6" x14ac:dyDescent="0.3">
      <c r="A121" s="932"/>
      <c r="B121" s="933"/>
      <c r="C121" s="933"/>
      <c r="D121" s="933"/>
      <c r="E121" s="933"/>
      <c r="F121" s="934"/>
    </row>
    <row r="122" spans="1:6" ht="9.75" customHeight="1" x14ac:dyDescent="0.3">
      <c r="A122" s="932"/>
      <c r="B122" s="933"/>
      <c r="C122" s="933"/>
      <c r="D122" s="933"/>
      <c r="E122" s="933"/>
      <c r="F122" s="934"/>
    </row>
    <row r="123" spans="1:6" ht="13.5" customHeight="1" thickBot="1" x14ac:dyDescent="0.35">
      <c r="A123" s="935"/>
      <c r="B123" s="936"/>
      <c r="C123" s="936"/>
      <c r="D123" s="936"/>
      <c r="E123" s="936"/>
      <c r="F123" s="937"/>
    </row>
    <row r="124" spans="1:6" ht="18" x14ac:dyDescent="0.35">
      <c r="A124" s="361"/>
      <c r="B124" s="361"/>
      <c r="C124" s="361"/>
      <c r="D124" s="361"/>
      <c r="E124" s="361"/>
      <c r="F124" s="361"/>
    </row>
    <row r="125" spans="1:6" ht="15.6" x14ac:dyDescent="0.3">
      <c r="A125" s="836" t="s">
        <v>373</v>
      </c>
      <c r="B125" s="836"/>
      <c r="C125" s="836"/>
      <c r="D125" s="836"/>
      <c r="E125" s="836"/>
      <c r="F125" s="836"/>
    </row>
    <row r="126" spans="1:6" ht="15.6" x14ac:dyDescent="0.3">
      <c r="A126" s="837" t="s">
        <v>169</v>
      </c>
      <c r="B126" s="837"/>
      <c r="C126" s="837"/>
      <c r="D126" s="837"/>
      <c r="E126" s="837"/>
      <c r="F126" s="837"/>
    </row>
    <row r="127" spans="1:6" ht="18" x14ac:dyDescent="0.35">
      <c r="A127" s="361"/>
      <c r="B127" s="361"/>
      <c r="C127" s="361"/>
      <c r="D127" s="361"/>
      <c r="E127" s="361"/>
      <c r="F127" s="361"/>
    </row>
    <row r="128" spans="1:6" ht="18" x14ac:dyDescent="0.35">
      <c r="A128" s="361"/>
      <c r="B128" s="361"/>
      <c r="C128" s="361"/>
      <c r="D128" s="361"/>
      <c r="E128" s="361"/>
      <c r="F128" s="361"/>
    </row>
    <row r="129" spans="1:6" ht="15" customHeight="1" x14ac:dyDescent="0.3"/>
    <row r="130" spans="1:6" ht="18" x14ac:dyDescent="0.35">
      <c r="A130" s="365"/>
      <c r="B130" s="365"/>
      <c r="C130" s="365"/>
      <c r="D130" s="365"/>
      <c r="E130" s="365"/>
      <c r="F130" s="365"/>
    </row>
    <row r="131" spans="1:6" ht="18" x14ac:dyDescent="0.35">
      <c r="A131" s="365"/>
      <c r="B131" s="365"/>
      <c r="C131" s="365"/>
      <c r="D131" s="365"/>
      <c r="E131" s="365"/>
      <c r="F131" s="365"/>
    </row>
    <row r="132" spans="1:6" ht="18" x14ac:dyDescent="0.35">
      <c r="A132" s="365"/>
      <c r="B132" s="365"/>
      <c r="C132" s="365"/>
      <c r="D132" s="365"/>
      <c r="E132" s="365"/>
      <c r="F132" s="365"/>
    </row>
    <row r="133" spans="1:6" ht="18.600000000000001" thickBot="1" x14ac:dyDescent="0.4">
      <c r="A133" s="361"/>
      <c r="B133" s="361"/>
      <c r="C133" s="361"/>
      <c r="D133" s="361"/>
      <c r="E133" s="361"/>
      <c r="F133" s="361"/>
    </row>
    <row r="134" spans="1:6" ht="25.2" x14ac:dyDescent="0.6">
      <c r="A134" s="952" t="s">
        <v>999</v>
      </c>
      <c r="B134" s="953"/>
      <c r="C134" s="953"/>
      <c r="D134" s="953"/>
      <c r="E134" s="953"/>
      <c r="F134" s="954"/>
    </row>
    <row r="135" spans="1:6" ht="18" thickBot="1" x14ac:dyDescent="0.35">
      <c r="A135" s="938" t="s">
        <v>1763</v>
      </c>
      <c r="B135" s="939"/>
      <c r="C135" s="939"/>
      <c r="D135" s="939"/>
      <c r="E135" s="939"/>
      <c r="F135" s="940"/>
    </row>
    <row r="136" spans="1:6" ht="29.4" thickBot="1" x14ac:dyDescent="0.35">
      <c r="A136" s="697" t="s">
        <v>81</v>
      </c>
      <c r="B136" s="698" t="s">
        <v>39</v>
      </c>
      <c r="C136" s="698" t="s">
        <v>1000</v>
      </c>
      <c r="D136" s="699" t="s">
        <v>1008</v>
      </c>
      <c r="E136" s="699" t="s">
        <v>219</v>
      </c>
      <c r="F136" s="715" t="s">
        <v>34</v>
      </c>
    </row>
    <row r="137" spans="1:6" ht="108.75" customHeight="1" x14ac:dyDescent="0.3">
      <c r="A137" s="652" t="s">
        <v>1765</v>
      </c>
      <c r="B137" s="407">
        <v>44743</v>
      </c>
      <c r="C137" s="94" t="s">
        <v>421</v>
      </c>
      <c r="D137" s="521" t="s">
        <v>1011</v>
      </c>
      <c r="E137" s="96" t="s">
        <v>1764</v>
      </c>
      <c r="F137" s="653">
        <v>124136</v>
      </c>
    </row>
    <row r="138" spans="1:6" ht="73.5" customHeight="1" x14ac:dyDescent="0.3">
      <c r="A138" s="654" t="s">
        <v>1766</v>
      </c>
      <c r="B138" s="116">
        <v>44747</v>
      </c>
      <c r="C138" s="41" t="s">
        <v>1769</v>
      </c>
      <c r="D138" s="9" t="s">
        <v>1009</v>
      </c>
      <c r="E138" s="41" t="s">
        <v>1767</v>
      </c>
      <c r="F138" s="655">
        <v>60445.5</v>
      </c>
    </row>
    <row r="139" spans="1:6" ht="98.25" customHeight="1" x14ac:dyDescent="0.3">
      <c r="A139" s="654" t="s">
        <v>1773</v>
      </c>
      <c r="B139" s="99" t="s">
        <v>1774</v>
      </c>
      <c r="C139" s="99" t="s">
        <v>421</v>
      </c>
      <c r="D139" s="9" t="s">
        <v>1011</v>
      </c>
      <c r="E139" s="41" t="s">
        <v>1775</v>
      </c>
      <c r="F139" s="655">
        <v>66209.8</v>
      </c>
    </row>
    <row r="140" spans="1:6" ht="108.75" customHeight="1" x14ac:dyDescent="0.3">
      <c r="A140" s="654" t="s">
        <v>1776</v>
      </c>
      <c r="B140" s="116">
        <v>44749</v>
      </c>
      <c r="C140" s="99" t="s">
        <v>1576</v>
      </c>
      <c r="D140" s="9" t="s">
        <v>1011</v>
      </c>
      <c r="E140" s="41" t="s">
        <v>1777</v>
      </c>
      <c r="F140" s="655">
        <v>147500</v>
      </c>
    </row>
    <row r="141" spans="1:6" ht="73.5" customHeight="1" x14ac:dyDescent="0.3">
      <c r="A141" s="654" t="s">
        <v>1802</v>
      </c>
      <c r="B141" s="116">
        <v>44750</v>
      </c>
      <c r="C141" s="41" t="s">
        <v>515</v>
      </c>
      <c r="D141" s="11" t="s">
        <v>1011</v>
      </c>
      <c r="E141" s="41" t="s">
        <v>1803</v>
      </c>
      <c r="F141" s="655">
        <v>556899.09</v>
      </c>
    </row>
    <row r="142" spans="1:6" ht="62.25" customHeight="1" x14ac:dyDescent="0.3">
      <c r="A142" s="418" t="s">
        <v>1804</v>
      </c>
      <c r="B142" s="116">
        <v>44750</v>
      </c>
      <c r="C142" s="41" t="s">
        <v>1834</v>
      </c>
      <c r="D142" s="9" t="s">
        <v>1011</v>
      </c>
      <c r="E142" s="41" t="s">
        <v>1805</v>
      </c>
      <c r="F142" s="655">
        <v>328366.03000000003</v>
      </c>
    </row>
    <row r="143" spans="1:6" ht="79.5" customHeight="1" x14ac:dyDescent="0.3">
      <c r="A143" s="654" t="s">
        <v>1783</v>
      </c>
      <c r="B143" s="116">
        <v>44754</v>
      </c>
      <c r="C143" s="99" t="s">
        <v>421</v>
      </c>
      <c r="D143" s="9" t="s">
        <v>1011</v>
      </c>
      <c r="E143" s="41" t="s">
        <v>1784</v>
      </c>
      <c r="F143" s="655">
        <v>31742</v>
      </c>
    </row>
    <row r="144" spans="1:6" ht="93" customHeight="1" x14ac:dyDescent="0.3">
      <c r="A144" s="654" t="s">
        <v>1785</v>
      </c>
      <c r="B144" s="116">
        <v>44754</v>
      </c>
      <c r="C144" s="99" t="s">
        <v>421</v>
      </c>
      <c r="D144" s="9" t="s">
        <v>1011</v>
      </c>
      <c r="E144" s="41" t="s">
        <v>1786</v>
      </c>
      <c r="F144" s="655">
        <v>24072</v>
      </c>
    </row>
    <row r="145" spans="1:6" ht="104.25" customHeight="1" x14ac:dyDescent="0.3">
      <c r="A145" s="418" t="s">
        <v>1791</v>
      </c>
      <c r="B145" s="42">
        <v>44755</v>
      </c>
      <c r="C145" s="41" t="s">
        <v>1824</v>
      </c>
      <c r="D145" s="9" t="s">
        <v>1011</v>
      </c>
      <c r="E145" s="41" t="s">
        <v>1792</v>
      </c>
      <c r="F145" s="655">
        <v>121304</v>
      </c>
    </row>
    <row r="146" spans="1:6" ht="106.5" customHeight="1" x14ac:dyDescent="0.3">
      <c r="A146" s="418" t="s">
        <v>1799</v>
      </c>
      <c r="B146" s="99" t="s">
        <v>1800</v>
      </c>
      <c r="C146" s="41" t="s">
        <v>1573</v>
      </c>
      <c r="D146" s="9" t="s">
        <v>1009</v>
      </c>
      <c r="E146" s="41" t="s">
        <v>1801</v>
      </c>
      <c r="F146" s="655">
        <v>22597</v>
      </c>
    </row>
    <row r="147" spans="1:6" ht="84.75" customHeight="1" x14ac:dyDescent="0.3">
      <c r="A147" s="418" t="s">
        <v>1810</v>
      </c>
      <c r="B147" s="116">
        <v>44760</v>
      </c>
      <c r="C147" s="41" t="s">
        <v>421</v>
      </c>
      <c r="D147" s="11" t="s">
        <v>1011</v>
      </c>
      <c r="E147" s="41" t="s">
        <v>1811</v>
      </c>
      <c r="F147" s="655">
        <v>16756</v>
      </c>
    </row>
    <row r="148" spans="1:6" ht="93" customHeight="1" x14ac:dyDescent="0.3">
      <c r="A148" s="41" t="s">
        <v>1812</v>
      </c>
      <c r="B148" s="116">
        <v>44760</v>
      </c>
      <c r="C148" s="41" t="s">
        <v>421</v>
      </c>
      <c r="D148" s="11" t="s">
        <v>1011</v>
      </c>
      <c r="E148" s="41" t="s">
        <v>1813</v>
      </c>
      <c r="F148" s="411">
        <v>163990.5</v>
      </c>
    </row>
    <row r="149" spans="1:6" ht="61.5" customHeight="1" x14ac:dyDescent="0.3">
      <c r="A149" s="99" t="s">
        <v>1808</v>
      </c>
      <c r="B149" s="42">
        <v>44760</v>
      </c>
      <c r="C149" s="41" t="s">
        <v>1102</v>
      </c>
      <c r="D149" s="11" t="s">
        <v>1009</v>
      </c>
      <c r="E149" s="41" t="s">
        <v>1809</v>
      </c>
      <c r="F149" s="411">
        <v>1056336</v>
      </c>
    </row>
    <row r="150" spans="1:6" ht="96" customHeight="1" x14ac:dyDescent="0.3">
      <c r="A150" s="99" t="s">
        <v>1814</v>
      </c>
      <c r="B150" s="116">
        <v>44761</v>
      </c>
      <c r="C150" s="41" t="s">
        <v>1825</v>
      </c>
      <c r="D150" s="11" t="s">
        <v>1009</v>
      </c>
      <c r="E150" s="41" t="s">
        <v>1815</v>
      </c>
      <c r="F150" s="411">
        <v>100300</v>
      </c>
    </row>
    <row r="151" spans="1:6" ht="91.5" customHeight="1" x14ac:dyDescent="0.3">
      <c r="A151" s="654" t="s">
        <v>1816</v>
      </c>
      <c r="B151" s="116">
        <v>44761</v>
      </c>
      <c r="C151" s="41" t="s">
        <v>1832</v>
      </c>
      <c r="D151" s="41" t="s">
        <v>1011</v>
      </c>
      <c r="E151" s="41" t="s">
        <v>1817</v>
      </c>
      <c r="F151" s="655">
        <v>164449.51999999999</v>
      </c>
    </row>
    <row r="152" spans="1:6" ht="101.25" customHeight="1" x14ac:dyDescent="0.3">
      <c r="A152" s="654" t="s">
        <v>1818</v>
      </c>
      <c r="B152" s="116">
        <v>44762</v>
      </c>
      <c r="C152" s="99" t="s">
        <v>421</v>
      </c>
      <c r="D152" s="11" t="s">
        <v>1011</v>
      </c>
      <c r="E152" s="41" t="s">
        <v>1819</v>
      </c>
      <c r="F152" s="655">
        <v>17228</v>
      </c>
    </row>
    <row r="153" spans="1:6" ht="95.25" customHeight="1" x14ac:dyDescent="0.3">
      <c r="A153" s="654" t="s">
        <v>1826</v>
      </c>
      <c r="B153" s="116">
        <v>44763</v>
      </c>
      <c r="C153" s="41" t="s">
        <v>1769</v>
      </c>
      <c r="D153" s="11" t="s">
        <v>1009</v>
      </c>
      <c r="E153" s="41" t="s">
        <v>1823</v>
      </c>
      <c r="F153" s="655">
        <v>62717</v>
      </c>
    </row>
    <row r="154" spans="1:6" ht="84.75" customHeight="1" x14ac:dyDescent="0.3">
      <c r="A154" s="654" t="s">
        <v>1827</v>
      </c>
      <c r="B154" s="116">
        <v>44763</v>
      </c>
      <c r="C154" s="41" t="s">
        <v>421</v>
      </c>
      <c r="D154" s="11" t="s">
        <v>1011</v>
      </c>
      <c r="E154" s="238" t="s">
        <v>1828</v>
      </c>
      <c r="F154" s="655">
        <v>12862</v>
      </c>
    </row>
    <row r="155" spans="1:6" ht="126.75" customHeight="1" x14ac:dyDescent="0.3">
      <c r="A155" s="654" t="s">
        <v>1829</v>
      </c>
      <c r="B155" s="116">
        <v>44764</v>
      </c>
      <c r="C155" s="41" t="s">
        <v>1041</v>
      </c>
      <c r="D155" s="11" t="s">
        <v>1011</v>
      </c>
      <c r="E155" s="447" t="s">
        <v>1830</v>
      </c>
      <c r="F155" s="655">
        <v>18408</v>
      </c>
    </row>
    <row r="156" spans="1:6" ht="99" customHeight="1" x14ac:dyDescent="0.3">
      <c r="A156" s="99" t="s">
        <v>1838</v>
      </c>
      <c r="B156" s="116">
        <v>44768</v>
      </c>
      <c r="C156" s="41" t="s">
        <v>421</v>
      </c>
      <c r="D156" s="11" t="s">
        <v>1011</v>
      </c>
      <c r="E156" s="41" t="s">
        <v>1840</v>
      </c>
      <c r="F156" s="411"/>
    </row>
    <row r="157" spans="1:6" ht="107.25" customHeight="1" x14ac:dyDescent="0.3">
      <c r="A157" s="772" t="s">
        <v>1839</v>
      </c>
      <c r="B157" s="773">
        <v>44768</v>
      </c>
      <c r="C157" s="447" t="s">
        <v>1842</v>
      </c>
      <c r="D157" s="560" t="s">
        <v>1009</v>
      </c>
      <c r="E157" s="447" t="s">
        <v>1841</v>
      </c>
      <c r="F157" s="774">
        <v>84075</v>
      </c>
    </row>
    <row r="158" spans="1:6" ht="104.25" customHeight="1" x14ac:dyDescent="0.3">
      <c r="A158" s="654" t="s">
        <v>1845</v>
      </c>
      <c r="B158" s="116">
        <v>44769</v>
      </c>
      <c r="C158" s="41" t="s">
        <v>1843</v>
      </c>
      <c r="D158" s="11" t="s">
        <v>1009</v>
      </c>
      <c r="E158" s="41" t="s">
        <v>1844</v>
      </c>
      <c r="F158" s="720">
        <v>104017</v>
      </c>
    </row>
    <row r="159" spans="1:6" ht="126.75" customHeight="1" thickBot="1" x14ac:dyDescent="0.35">
      <c r="A159" s="650" t="s">
        <v>1848</v>
      </c>
      <c r="B159" s="168">
        <v>44771</v>
      </c>
      <c r="C159" s="106" t="s">
        <v>1573</v>
      </c>
      <c r="D159" s="205" t="s">
        <v>1009</v>
      </c>
      <c r="E159" s="106" t="s">
        <v>1849</v>
      </c>
      <c r="F159" s="651">
        <v>71803</v>
      </c>
    </row>
    <row r="160" spans="1:6" ht="17.25" customHeight="1" x14ac:dyDescent="0.35">
      <c r="A160" s="361"/>
      <c r="B160" s="361"/>
      <c r="C160" s="361"/>
      <c r="D160" s="361"/>
      <c r="E160" s="210" t="s">
        <v>36</v>
      </c>
      <c r="F160" s="193">
        <f>SUM(F137:F159)</f>
        <v>3356213.44</v>
      </c>
    </row>
    <row r="161" spans="1:6" ht="18" x14ac:dyDescent="0.35">
      <c r="A161" s="361"/>
      <c r="B161" s="361"/>
      <c r="C161" s="361"/>
      <c r="D161" s="361"/>
      <c r="E161" s="210"/>
      <c r="F161" s="193"/>
    </row>
    <row r="162" spans="1:6" ht="18" x14ac:dyDescent="0.35">
      <c r="A162" s="361"/>
      <c r="B162" s="361"/>
      <c r="C162" s="361"/>
      <c r="D162" s="361"/>
      <c r="E162" s="210"/>
      <c r="F162" s="193"/>
    </row>
    <row r="165" spans="1:6" ht="15.6" x14ac:dyDescent="0.3">
      <c r="A165" s="836" t="s">
        <v>373</v>
      </c>
      <c r="B165" s="836"/>
      <c r="C165" s="836"/>
      <c r="D165" s="836"/>
      <c r="E165" s="836"/>
      <c r="F165" s="836"/>
    </row>
    <row r="166" spans="1:6" ht="15.6" x14ac:dyDescent="0.3">
      <c r="A166" s="837" t="s">
        <v>169</v>
      </c>
      <c r="B166" s="837"/>
      <c r="C166" s="837"/>
      <c r="D166" s="837"/>
      <c r="E166" s="837"/>
      <c r="F166" s="837"/>
    </row>
  </sheetData>
  <mergeCells count="28">
    <mergeCell ref="A134:F134"/>
    <mergeCell ref="A135:F135"/>
    <mergeCell ref="A165:F165"/>
    <mergeCell ref="A166:F166"/>
    <mergeCell ref="A110:F110"/>
    <mergeCell ref="A116:F116"/>
    <mergeCell ref="A117:F117"/>
    <mergeCell ref="A120:F123"/>
    <mergeCell ref="A125:F125"/>
    <mergeCell ref="A126:F126"/>
    <mergeCell ref="A109:F109"/>
    <mergeCell ref="A57:F57"/>
    <mergeCell ref="A70:F70"/>
    <mergeCell ref="A71:F71"/>
    <mergeCell ref="A80:F80"/>
    <mergeCell ref="A81:F81"/>
    <mergeCell ref="A88:F88"/>
    <mergeCell ref="A89:F89"/>
    <mergeCell ref="A90:F90"/>
    <mergeCell ref="A99:F99"/>
    <mergeCell ref="A100:F100"/>
    <mergeCell ref="A102:F105"/>
    <mergeCell ref="A56:F56"/>
    <mergeCell ref="A7:F7"/>
    <mergeCell ref="A8:F8"/>
    <mergeCell ref="A46:F46"/>
    <mergeCell ref="A47:F47"/>
    <mergeCell ref="A49:F49"/>
  </mergeCells>
  <pageMargins left="0.98" right="0.43307086614173229" top="0.74803149606299213" bottom="0.74803149606299213" header="0.31496062992125984" footer="0.31496062992125984"/>
  <pageSetup orientation="landscape" r:id="rId1"/>
  <rowBreaks count="9" manualBreakCount="9">
    <brk id="37" max="5" man="1"/>
    <brk id="47" max="16383" man="1"/>
    <brk id="61" max="16383" man="1"/>
    <brk id="71" max="5" man="1"/>
    <brk id="94" max="16383" man="1"/>
    <brk id="111" max="16383" man="1"/>
    <brk id="128" max="16383" man="1"/>
    <brk id="145" max="5" man="1"/>
    <brk id="150" max="16383" man="1"/>
  </rowBreaks>
  <ignoredErrors>
    <ignoredError sqref="D83 D21" numberStoredAsText="1"/>
  </ignoredErrors>
  <drawing r:id="rId2"/>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39ED5D-DF61-41DF-AB1D-55FDBF5743AD}">
  <dimension ref="A1:F164"/>
  <sheetViews>
    <sheetView view="pageBreakPreview" topLeftCell="A41" zoomScaleNormal="100" zoomScaleSheetLayoutView="100" workbookViewId="0">
      <selection activeCell="E51" sqref="E51"/>
    </sheetView>
  </sheetViews>
  <sheetFormatPr baseColWidth="10" defaultRowHeight="14.4" x14ac:dyDescent="0.3"/>
  <cols>
    <col min="1" max="1" width="19.33203125" customWidth="1"/>
    <col min="2" max="2" width="12.5546875" customWidth="1"/>
    <col min="3" max="3" width="16.33203125" customWidth="1"/>
    <col min="4" max="4" width="13.88671875" customWidth="1"/>
    <col min="5" max="5" width="40.109375" customWidth="1"/>
    <col min="6" max="6" width="20.5546875" customWidth="1"/>
  </cols>
  <sheetData>
    <row r="1" spans="1:6" x14ac:dyDescent="0.3">
      <c r="A1" t="s">
        <v>121</v>
      </c>
    </row>
    <row r="2" spans="1:6" ht="15.6" x14ac:dyDescent="0.3">
      <c r="A2" s="24"/>
      <c r="B2" s="24"/>
      <c r="C2" s="24"/>
      <c r="D2" s="24"/>
      <c r="E2" s="24"/>
      <c r="F2" s="24"/>
    </row>
    <row r="3" spans="1:6" ht="15.6" x14ac:dyDescent="0.3">
      <c r="A3" s="24"/>
      <c r="B3" s="24"/>
      <c r="C3" s="24"/>
      <c r="D3" s="24"/>
      <c r="E3" s="24"/>
      <c r="F3" s="24"/>
    </row>
    <row r="4" spans="1:6" ht="15.6" x14ac:dyDescent="0.3">
      <c r="A4" s="24"/>
      <c r="B4" s="24"/>
      <c r="C4" s="24"/>
      <c r="D4" s="24"/>
      <c r="E4" s="24"/>
      <c r="F4" s="24"/>
    </row>
    <row r="5" spans="1:6" ht="15.6" x14ac:dyDescent="0.3">
      <c r="A5" s="24"/>
      <c r="B5" s="24"/>
      <c r="C5" s="24"/>
      <c r="D5" s="24"/>
      <c r="E5" s="24"/>
      <c r="F5" s="24"/>
    </row>
    <row r="6" spans="1:6" ht="16.2" thickBot="1" x14ac:dyDescent="0.35">
      <c r="A6" s="24"/>
      <c r="B6" s="24"/>
      <c r="C6" s="24"/>
      <c r="D6" s="24"/>
      <c r="E6" s="24"/>
      <c r="F6" s="24"/>
    </row>
    <row r="7" spans="1:6" ht="30" x14ac:dyDescent="0.7">
      <c r="A7" s="885" t="s">
        <v>71</v>
      </c>
      <c r="B7" s="886"/>
      <c r="C7" s="886"/>
      <c r="D7" s="886"/>
      <c r="E7" s="886"/>
      <c r="F7" s="887"/>
    </row>
    <row r="8" spans="1:6" ht="18" thickBot="1" x14ac:dyDescent="0.35">
      <c r="A8" s="938" t="s">
        <v>1763</v>
      </c>
      <c r="B8" s="939"/>
      <c r="C8" s="939"/>
      <c r="D8" s="939"/>
      <c r="E8" s="939"/>
      <c r="F8" s="940"/>
    </row>
    <row r="9" spans="1:6" ht="29.4" thickBot="1" x14ac:dyDescent="0.35">
      <c r="A9" s="763" t="s">
        <v>81</v>
      </c>
      <c r="B9" s="698" t="s">
        <v>39</v>
      </c>
      <c r="C9" s="698" t="s">
        <v>5</v>
      </c>
      <c r="D9" s="699" t="s">
        <v>6</v>
      </c>
      <c r="E9" s="698" t="s">
        <v>1015</v>
      </c>
      <c r="F9" s="715" t="s">
        <v>34</v>
      </c>
    </row>
    <row r="10" spans="1:6" ht="99" customHeight="1" x14ac:dyDescent="0.3">
      <c r="A10" s="652" t="s">
        <v>1765</v>
      </c>
      <c r="B10" s="95">
        <v>44743</v>
      </c>
      <c r="C10" s="94" t="s">
        <v>421</v>
      </c>
      <c r="D10" s="94">
        <v>131155091</v>
      </c>
      <c r="E10" s="96" t="s">
        <v>1764</v>
      </c>
      <c r="F10" s="653">
        <v>124136</v>
      </c>
    </row>
    <row r="11" spans="1:6" ht="48.75" customHeight="1" x14ac:dyDescent="0.3">
      <c r="A11" s="654" t="s">
        <v>1768</v>
      </c>
      <c r="B11" s="100">
        <v>44747</v>
      </c>
      <c r="C11" s="41" t="s">
        <v>1049</v>
      </c>
      <c r="D11" s="99">
        <v>130283508</v>
      </c>
      <c r="E11" s="41" t="s">
        <v>1770</v>
      </c>
      <c r="F11" s="655">
        <v>70210</v>
      </c>
    </row>
    <row r="12" spans="1:6" ht="65.25" customHeight="1" x14ac:dyDescent="0.3">
      <c r="A12" s="654" t="s">
        <v>1766</v>
      </c>
      <c r="B12" s="100">
        <v>44747</v>
      </c>
      <c r="C12" s="41" t="s">
        <v>1769</v>
      </c>
      <c r="D12" s="617">
        <v>131159494</v>
      </c>
      <c r="E12" s="41" t="s">
        <v>1767</v>
      </c>
      <c r="F12" s="655">
        <v>60445.5</v>
      </c>
    </row>
    <row r="13" spans="1:6" ht="111" customHeight="1" x14ac:dyDescent="0.3">
      <c r="A13" s="654" t="s">
        <v>1771</v>
      </c>
      <c r="B13" s="100">
        <v>44748</v>
      </c>
      <c r="C13" s="41" t="s">
        <v>1837</v>
      </c>
      <c r="D13" s="99">
        <v>101712325</v>
      </c>
      <c r="E13" s="41" t="s">
        <v>1772</v>
      </c>
      <c r="F13" s="655">
        <v>9383.86</v>
      </c>
    </row>
    <row r="14" spans="1:6" ht="87" customHeight="1" x14ac:dyDescent="0.3">
      <c r="A14" s="654" t="s">
        <v>1773</v>
      </c>
      <c r="B14" s="171" t="s">
        <v>1774</v>
      </c>
      <c r="C14" s="99" t="s">
        <v>421</v>
      </c>
      <c r="D14" s="99">
        <v>131155091</v>
      </c>
      <c r="E14" s="41" t="s">
        <v>1775</v>
      </c>
      <c r="F14" s="655">
        <v>66209.8</v>
      </c>
    </row>
    <row r="15" spans="1:6" ht="93" customHeight="1" x14ac:dyDescent="0.3">
      <c r="A15" s="654" t="s">
        <v>1776</v>
      </c>
      <c r="B15" s="100">
        <v>44749</v>
      </c>
      <c r="C15" s="99" t="s">
        <v>1576</v>
      </c>
      <c r="D15" s="99">
        <v>131453058</v>
      </c>
      <c r="E15" s="41" t="s">
        <v>1777</v>
      </c>
      <c r="F15" s="655">
        <v>147500</v>
      </c>
    </row>
    <row r="16" spans="1:6" ht="66.75" customHeight="1" x14ac:dyDescent="0.3">
      <c r="A16" s="654" t="s">
        <v>1780</v>
      </c>
      <c r="B16" s="100">
        <v>44749</v>
      </c>
      <c r="C16" s="41" t="s">
        <v>1469</v>
      </c>
      <c r="D16" s="99">
        <v>132318048</v>
      </c>
      <c r="E16" s="41" t="s">
        <v>1781</v>
      </c>
      <c r="F16" s="770" t="s">
        <v>1782</v>
      </c>
    </row>
    <row r="17" spans="1:6" ht="77.25" customHeight="1" x14ac:dyDescent="0.3">
      <c r="A17" s="654" t="s">
        <v>1778</v>
      </c>
      <c r="B17" s="100">
        <v>44749</v>
      </c>
      <c r="C17" s="99" t="s">
        <v>641</v>
      </c>
      <c r="D17" s="99">
        <v>101503939</v>
      </c>
      <c r="E17" s="41" t="s">
        <v>1779</v>
      </c>
      <c r="F17" s="655">
        <v>144000</v>
      </c>
    </row>
    <row r="18" spans="1:6" ht="69" customHeight="1" x14ac:dyDescent="0.3">
      <c r="A18" s="654" t="s">
        <v>1783</v>
      </c>
      <c r="B18" s="100">
        <v>44754</v>
      </c>
      <c r="C18" s="99" t="s">
        <v>421</v>
      </c>
      <c r="D18" s="99">
        <v>131155091</v>
      </c>
      <c r="E18" s="41" t="s">
        <v>1784</v>
      </c>
      <c r="F18" s="655">
        <v>31742</v>
      </c>
    </row>
    <row r="19" spans="1:6" ht="96.75" customHeight="1" x14ac:dyDescent="0.3">
      <c r="A19" s="654" t="s">
        <v>1785</v>
      </c>
      <c r="B19" s="100">
        <v>44754</v>
      </c>
      <c r="C19" s="99" t="s">
        <v>421</v>
      </c>
      <c r="D19" s="99">
        <v>131155091</v>
      </c>
      <c r="E19" s="41" t="s">
        <v>1786</v>
      </c>
      <c r="F19" s="655">
        <v>24072</v>
      </c>
    </row>
    <row r="20" spans="1:6" ht="111" customHeight="1" x14ac:dyDescent="0.3">
      <c r="A20" s="418" t="s">
        <v>1791</v>
      </c>
      <c r="B20" s="179">
        <v>44755</v>
      </c>
      <c r="C20" s="41" t="s">
        <v>845</v>
      </c>
      <c r="D20" s="99">
        <v>101592941</v>
      </c>
      <c r="E20" s="41" t="s">
        <v>1792</v>
      </c>
      <c r="F20" s="655">
        <v>121304</v>
      </c>
    </row>
    <row r="21" spans="1:6" ht="105.75" customHeight="1" x14ac:dyDescent="0.3">
      <c r="A21" s="654" t="s">
        <v>1787</v>
      </c>
      <c r="B21" s="171" t="s">
        <v>1788</v>
      </c>
      <c r="C21" s="41" t="s">
        <v>1789</v>
      </c>
      <c r="D21" s="771" t="s">
        <v>1858</v>
      </c>
      <c r="E21" s="41" t="s">
        <v>1790</v>
      </c>
      <c r="F21" s="655">
        <v>63720</v>
      </c>
    </row>
    <row r="22" spans="1:6" ht="48.6" x14ac:dyDescent="0.3">
      <c r="A22" s="654" t="s">
        <v>1793</v>
      </c>
      <c r="B22" s="100">
        <v>44756</v>
      </c>
      <c r="C22" s="41" t="s">
        <v>1557</v>
      </c>
      <c r="D22" s="99">
        <v>130917752</v>
      </c>
      <c r="E22" s="41" t="s">
        <v>1794</v>
      </c>
      <c r="F22" s="655">
        <v>162500</v>
      </c>
    </row>
    <row r="23" spans="1:6" ht="60.6" x14ac:dyDescent="0.3">
      <c r="A23" s="654" t="s">
        <v>1795</v>
      </c>
      <c r="B23" s="100">
        <v>44756</v>
      </c>
      <c r="C23" s="99" t="s">
        <v>1836</v>
      </c>
      <c r="D23" s="99">
        <v>101055571</v>
      </c>
      <c r="E23" s="41" t="s">
        <v>1796</v>
      </c>
      <c r="F23" s="655">
        <v>35385</v>
      </c>
    </row>
    <row r="24" spans="1:6" ht="72.599999999999994" x14ac:dyDescent="0.3">
      <c r="A24" s="654" t="s">
        <v>1797</v>
      </c>
      <c r="B24" s="100">
        <v>44756</v>
      </c>
      <c r="C24" s="41" t="s">
        <v>941</v>
      </c>
      <c r="D24" s="99">
        <v>131895948</v>
      </c>
      <c r="E24" s="41" t="s">
        <v>1798</v>
      </c>
      <c r="F24" s="655">
        <v>24549.9</v>
      </c>
    </row>
    <row r="25" spans="1:6" ht="84.6" x14ac:dyDescent="0.3">
      <c r="A25" s="418" t="s">
        <v>1799</v>
      </c>
      <c r="B25" s="171" t="s">
        <v>1800</v>
      </c>
      <c r="C25" s="41" t="s">
        <v>1573</v>
      </c>
      <c r="D25" s="99">
        <v>131159494</v>
      </c>
      <c r="E25" s="41" t="s">
        <v>1801</v>
      </c>
      <c r="F25" s="655">
        <v>22597</v>
      </c>
    </row>
    <row r="26" spans="1:6" ht="78.75" customHeight="1" x14ac:dyDescent="0.3">
      <c r="A26" s="418" t="s">
        <v>1850</v>
      </c>
      <c r="B26" s="100">
        <v>44760</v>
      </c>
      <c r="C26" s="99" t="s">
        <v>1854</v>
      </c>
      <c r="D26" s="99">
        <v>131928021</v>
      </c>
      <c r="E26" s="41" t="s">
        <v>1851</v>
      </c>
      <c r="F26" s="655">
        <v>76700</v>
      </c>
    </row>
    <row r="27" spans="1:6" ht="72.599999999999994" x14ac:dyDescent="0.3">
      <c r="A27" s="418" t="s">
        <v>1810</v>
      </c>
      <c r="B27" s="100">
        <v>44760</v>
      </c>
      <c r="C27" s="99" t="s">
        <v>421</v>
      </c>
      <c r="D27" s="99">
        <v>131155091</v>
      </c>
      <c r="E27" s="41" t="s">
        <v>1811</v>
      </c>
      <c r="F27" s="655">
        <v>16756</v>
      </c>
    </row>
    <row r="28" spans="1:6" ht="99.75" customHeight="1" x14ac:dyDescent="0.3">
      <c r="A28" s="418" t="s">
        <v>1812</v>
      </c>
      <c r="B28" s="100">
        <v>44760</v>
      </c>
      <c r="C28" s="41" t="s">
        <v>421</v>
      </c>
      <c r="D28" s="99">
        <v>131155091</v>
      </c>
      <c r="E28" s="41" t="s">
        <v>1813</v>
      </c>
      <c r="F28" s="655">
        <v>163990.5</v>
      </c>
    </row>
    <row r="29" spans="1:6" ht="94.5" customHeight="1" x14ac:dyDescent="0.3">
      <c r="A29" s="654" t="s">
        <v>1814</v>
      </c>
      <c r="B29" s="100">
        <v>44761</v>
      </c>
      <c r="C29" s="41" t="s">
        <v>1835</v>
      </c>
      <c r="D29" s="99">
        <v>131413455</v>
      </c>
      <c r="E29" s="41" t="s">
        <v>1815</v>
      </c>
      <c r="F29" s="655">
        <v>100300</v>
      </c>
    </row>
    <row r="30" spans="1:6" ht="94.5" customHeight="1" x14ac:dyDescent="0.3">
      <c r="A30" s="654" t="s">
        <v>1816</v>
      </c>
      <c r="B30" s="100">
        <v>44761</v>
      </c>
      <c r="C30" s="41" t="s">
        <v>1832</v>
      </c>
      <c r="D30" s="99">
        <v>131511546</v>
      </c>
      <c r="E30" s="41" t="s">
        <v>1817</v>
      </c>
      <c r="F30" s="655">
        <v>164449.51999999999</v>
      </c>
    </row>
    <row r="31" spans="1:6" ht="147" customHeight="1" x14ac:dyDescent="0.3">
      <c r="A31" s="654" t="s">
        <v>1820</v>
      </c>
      <c r="B31" s="100">
        <v>44762</v>
      </c>
      <c r="C31" s="41" t="s">
        <v>1821</v>
      </c>
      <c r="D31" s="99">
        <v>101712325</v>
      </c>
      <c r="E31" s="41" t="s">
        <v>1822</v>
      </c>
      <c r="F31" s="720">
        <v>34454.17</v>
      </c>
    </row>
    <row r="32" spans="1:6" ht="93" customHeight="1" x14ac:dyDescent="0.3">
      <c r="A32" s="654" t="s">
        <v>1818</v>
      </c>
      <c r="B32" s="100">
        <v>44762</v>
      </c>
      <c r="C32" s="99" t="s">
        <v>421</v>
      </c>
      <c r="D32" s="99">
        <v>131155091</v>
      </c>
      <c r="E32" s="41" t="s">
        <v>1819</v>
      </c>
      <c r="F32" s="655">
        <v>17228</v>
      </c>
    </row>
    <row r="33" spans="1:6" ht="94.5" customHeight="1" x14ac:dyDescent="0.3">
      <c r="A33" s="654" t="s">
        <v>1826</v>
      </c>
      <c r="B33" s="100">
        <v>44763</v>
      </c>
      <c r="C33" s="41" t="s">
        <v>1831</v>
      </c>
      <c r="D33" s="99">
        <v>131159494</v>
      </c>
      <c r="E33" s="41" t="s">
        <v>1823</v>
      </c>
      <c r="F33" s="655">
        <v>62717</v>
      </c>
    </row>
    <row r="34" spans="1:6" ht="81.75" customHeight="1" x14ac:dyDescent="0.3">
      <c r="A34" s="654" t="s">
        <v>1827</v>
      </c>
      <c r="B34" s="100">
        <v>44763</v>
      </c>
      <c r="C34" s="99" t="s">
        <v>421</v>
      </c>
      <c r="D34" s="99">
        <v>131155091</v>
      </c>
      <c r="E34" s="41" t="s">
        <v>1846</v>
      </c>
      <c r="F34" s="655">
        <v>12862</v>
      </c>
    </row>
    <row r="35" spans="1:6" ht="147" customHeight="1" x14ac:dyDescent="0.3">
      <c r="A35" s="654" t="s">
        <v>1852</v>
      </c>
      <c r="B35" s="100">
        <v>44763</v>
      </c>
      <c r="C35" s="99" t="s">
        <v>1719</v>
      </c>
      <c r="D35" s="99">
        <v>131990282</v>
      </c>
      <c r="E35" s="41" t="s">
        <v>1853</v>
      </c>
      <c r="F35" s="655">
        <v>82600</v>
      </c>
    </row>
    <row r="36" spans="1:6" ht="141.75" customHeight="1" x14ac:dyDescent="0.3">
      <c r="A36" s="654" t="s">
        <v>1829</v>
      </c>
      <c r="B36" s="100">
        <v>44764</v>
      </c>
      <c r="C36" s="99" t="s">
        <v>1041</v>
      </c>
      <c r="D36" s="99">
        <v>130771995</v>
      </c>
      <c r="E36" s="41" t="s">
        <v>1847</v>
      </c>
      <c r="F36" s="655">
        <v>18408</v>
      </c>
    </row>
    <row r="37" spans="1:6" ht="96" customHeight="1" x14ac:dyDescent="0.3">
      <c r="A37" s="654" t="s">
        <v>1838</v>
      </c>
      <c r="B37" s="100">
        <v>44768</v>
      </c>
      <c r="C37" s="99" t="s">
        <v>421</v>
      </c>
      <c r="D37" s="99">
        <v>131155091</v>
      </c>
      <c r="E37" s="41" t="s">
        <v>1840</v>
      </c>
      <c r="F37" s="655">
        <v>163854.79999999999</v>
      </c>
    </row>
    <row r="38" spans="1:6" ht="108" customHeight="1" x14ac:dyDescent="0.3">
      <c r="A38" s="654" t="s">
        <v>1839</v>
      </c>
      <c r="B38" s="100">
        <v>44768</v>
      </c>
      <c r="C38" s="99" t="s">
        <v>1573</v>
      </c>
      <c r="D38" s="99">
        <v>131159494</v>
      </c>
      <c r="E38" s="41" t="s">
        <v>1841</v>
      </c>
      <c r="F38" s="655">
        <v>84075</v>
      </c>
    </row>
    <row r="39" spans="1:6" ht="96.6" x14ac:dyDescent="0.3">
      <c r="A39" s="654" t="s">
        <v>1845</v>
      </c>
      <c r="B39" s="100">
        <v>44769</v>
      </c>
      <c r="C39" s="41" t="s">
        <v>1843</v>
      </c>
      <c r="D39" s="99">
        <v>130571341</v>
      </c>
      <c r="E39" s="41" t="s">
        <v>1844</v>
      </c>
      <c r="F39" s="720">
        <v>104017</v>
      </c>
    </row>
    <row r="40" spans="1:6" ht="126" customHeight="1" thickBot="1" x14ac:dyDescent="0.35">
      <c r="A40" s="650" t="s">
        <v>1848</v>
      </c>
      <c r="B40" s="105">
        <v>44771</v>
      </c>
      <c r="C40" s="106" t="s">
        <v>1573</v>
      </c>
      <c r="D40" s="104">
        <v>131159494</v>
      </c>
      <c r="E40" s="106" t="s">
        <v>1849</v>
      </c>
      <c r="F40" s="651">
        <v>71803</v>
      </c>
    </row>
    <row r="41" spans="1:6" x14ac:dyDescent="0.3">
      <c r="A41" s="181"/>
      <c r="B41" s="703"/>
      <c r="C41" s="237"/>
      <c r="D41" s="191"/>
      <c r="E41" s="136" t="s">
        <v>36</v>
      </c>
      <c r="F41" s="648">
        <f>SUM(F10:F40)</f>
        <v>2281970.0499999998</v>
      </c>
    </row>
    <row r="43" spans="1:6" x14ac:dyDescent="0.3">
      <c r="A43" s="136"/>
      <c r="D43" s="136"/>
      <c r="E43" s="701"/>
    </row>
    <row r="46" spans="1:6" ht="15.6" x14ac:dyDescent="0.3">
      <c r="A46" s="836" t="s">
        <v>425</v>
      </c>
      <c r="B46" s="836"/>
      <c r="C46" s="836"/>
      <c r="D46" s="836"/>
      <c r="E46" s="836"/>
      <c r="F46" s="836"/>
    </row>
    <row r="47" spans="1:6" ht="15.6" x14ac:dyDescent="0.3">
      <c r="A47" s="837" t="s">
        <v>169</v>
      </c>
      <c r="B47" s="837"/>
      <c r="C47" s="837"/>
      <c r="D47" s="837"/>
      <c r="E47" s="837"/>
      <c r="F47" s="837"/>
    </row>
    <row r="49" spans="1:6" ht="15.6" x14ac:dyDescent="0.3">
      <c r="A49" s="837"/>
      <c r="B49" s="837"/>
      <c r="C49" s="837"/>
      <c r="D49" s="837"/>
      <c r="E49" s="837"/>
      <c r="F49" s="837"/>
    </row>
    <row r="50" spans="1:6" ht="15.6" x14ac:dyDescent="0.3">
      <c r="A50" s="324"/>
      <c r="B50" s="324"/>
      <c r="C50" s="324"/>
      <c r="D50" s="324"/>
      <c r="E50" s="324"/>
      <c r="F50" s="324"/>
    </row>
    <row r="51" spans="1:6" ht="15.6" x14ac:dyDescent="0.3">
      <c r="A51" s="324"/>
      <c r="B51" s="324"/>
      <c r="C51" s="324"/>
      <c r="D51" s="324"/>
      <c r="E51" s="324"/>
      <c r="F51" s="324"/>
    </row>
    <row r="52" spans="1:6" ht="15.6" x14ac:dyDescent="0.3">
      <c r="A52" s="324"/>
      <c r="B52" s="324"/>
      <c r="C52" s="324"/>
      <c r="D52" s="324"/>
      <c r="E52" s="324"/>
      <c r="F52" s="324"/>
    </row>
    <row r="53" spans="1:6" ht="15.6" x14ac:dyDescent="0.3">
      <c r="A53" s="324"/>
      <c r="B53" s="324"/>
      <c r="C53" s="324"/>
      <c r="D53" s="324"/>
      <c r="E53" s="324"/>
      <c r="F53" s="324"/>
    </row>
    <row r="54" spans="1:6" ht="15.6" x14ac:dyDescent="0.3">
      <c r="A54" s="324"/>
      <c r="B54" s="324"/>
      <c r="C54" s="324"/>
      <c r="D54" s="324"/>
      <c r="E54" s="324"/>
      <c r="F54" s="324"/>
    </row>
    <row r="55" spans="1:6" ht="16.2" thickBot="1" x14ac:dyDescent="0.35">
      <c r="A55" s="24"/>
      <c r="B55" s="24"/>
      <c r="C55" s="24"/>
      <c r="D55" s="24"/>
      <c r="E55" s="24"/>
      <c r="F55" s="24"/>
    </row>
    <row r="56" spans="1:6" ht="30" x14ac:dyDescent="0.7">
      <c r="A56" s="885" t="s">
        <v>915</v>
      </c>
      <c r="B56" s="886"/>
      <c r="C56" s="886"/>
      <c r="D56" s="886"/>
      <c r="E56" s="886"/>
      <c r="F56" s="887"/>
    </row>
    <row r="57" spans="1:6" ht="16.2" thickBot="1" x14ac:dyDescent="0.35">
      <c r="A57" s="888" t="s">
        <v>1763</v>
      </c>
      <c r="B57" s="889"/>
      <c r="C57" s="889"/>
      <c r="D57" s="889"/>
      <c r="E57" s="889"/>
      <c r="F57" s="890"/>
    </row>
    <row r="58" spans="1:6" ht="29.4" thickBot="1" x14ac:dyDescent="0.35">
      <c r="A58" s="765" t="s">
        <v>81</v>
      </c>
      <c r="B58" s="766" t="s">
        <v>39</v>
      </c>
      <c r="C58" s="766" t="s">
        <v>5</v>
      </c>
      <c r="D58" s="767" t="s">
        <v>6</v>
      </c>
      <c r="E58" s="767" t="s">
        <v>1015</v>
      </c>
      <c r="F58" s="768" t="s">
        <v>34</v>
      </c>
    </row>
    <row r="59" spans="1:6" ht="91.5" customHeight="1" x14ac:dyDescent="0.3">
      <c r="A59" s="406" t="s">
        <v>1802</v>
      </c>
      <c r="B59" s="407">
        <v>44750</v>
      </c>
      <c r="C59" s="96" t="s">
        <v>1833</v>
      </c>
      <c r="D59" s="94">
        <v>130228698</v>
      </c>
      <c r="E59" s="96" t="s">
        <v>1803</v>
      </c>
      <c r="F59" s="653">
        <v>556899.09</v>
      </c>
    </row>
    <row r="60" spans="1:6" ht="68.25" customHeight="1" x14ac:dyDescent="0.3">
      <c r="A60" s="418" t="s">
        <v>1804</v>
      </c>
      <c r="B60" s="116">
        <v>44750</v>
      </c>
      <c r="C60" s="41" t="s">
        <v>1834</v>
      </c>
      <c r="D60" s="99">
        <v>130989362</v>
      </c>
      <c r="E60" s="41" t="s">
        <v>1805</v>
      </c>
      <c r="F60" s="655">
        <v>328366.03000000003</v>
      </c>
    </row>
    <row r="61" spans="1:6" ht="49.2" thickBot="1" x14ac:dyDescent="0.35">
      <c r="A61" s="139" t="s">
        <v>1856</v>
      </c>
      <c r="B61" s="168">
        <v>44757</v>
      </c>
      <c r="C61" s="106" t="s">
        <v>665</v>
      </c>
      <c r="D61" s="104">
        <v>131835554</v>
      </c>
      <c r="E61" s="106" t="s">
        <v>1857</v>
      </c>
      <c r="F61" s="651">
        <v>1069250</v>
      </c>
    </row>
    <row r="62" spans="1:6" ht="94.5" customHeight="1" thickBot="1" x14ac:dyDescent="0.35">
      <c r="A62" s="656" t="s">
        <v>1808</v>
      </c>
      <c r="B62" s="741">
        <v>44760</v>
      </c>
      <c r="C62" s="714" t="s">
        <v>1102</v>
      </c>
      <c r="D62" s="769">
        <v>124029643</v>
      </c>
      <c r="E62" s="714" t="s">
        <v>1809</v>
      </c>
      <c r="F62" s="670">
        <v>1056336</v>
      </c>
    </row>
    <row r="63" spans="1:6" ht="25.5" customHeight="1" x14ac:dyDescent="0.3">
      <c r="E63" s="136" t="s">
        <v>36</v>
      </c>
      <c r="F63" s="14">
        <f>SUM(F59:F62)</f>
        <v>3010851.12</v>
      </c>
    </row>
    <row r="64" spans="1:6" ht="14.25" customHeight="1" x14ac:dyDescent="0.3"/>
    <row r="65" spans="1:6" ht="17.25" customHeight="1" x14ac:dyDescent="0.3"/>
    <row r="68" spans="1:6" x14ac:dyDescent="0.3">
      <c r="A68" s="121"/>
      <c r="B68" s="121"/>
      <c r="C68" s="121"/>
      <c r="D68" s="121"/>
      <c r="E68" s="137"/>
      <c r="F68" s="2"/>
    </row>
    <row r="69" spans="1:6" x14ac:dyDescent="0.3">
      <c r="A69" s="13"/>
      <c r="B69" s="13"/>
      <c r="C69" s="13"/>
      <c r="D69" s="13"/>
      <c r="E69" s="210"/>
      <c r="F69" s="193"/>
    </row>
    <row r="70" spans="1:6" ht="15.6" x14ac:dyDescent="0.3">
      <c r="A70" s="836" t="s">
        <v>373</v>
      </c>
      <c r="B70" s="836"/>
      <c r="C70" s="836"/>
      <c r="D70" s="836"/>
      <c r="E70" s="836"/>
      <c r="F70" s="836"/>
    </row>
    <row r="71" spans="1:6" ht="15.6" x14ac:dyDescent="0.3">
      <c r="A71" s="837" t="s">
        <v>169</v>
      </c>
      <c r="B71" s="837"/>
      <c r="C71" s="837"/>
      <c r="D71" s="837"/>
      <c r="E71" s="837"/>
      <c r="F71" s="837"/>
    </row>
    <row r="72" spans="1:6" ht="15.6" x14ac:dyDescent="0.3">
      <c r="A72" s="324"/>
      <c r="B72" s="324"/>
      <c r="C72" s="324"/>
      <c r="D72" s="324"/>
      <c r="E72" s="324"/>
      <c r="F72" s="324"/>
    </row>
    <row r="74" spans="1:6" ht="15.6" x14ac:dyDescent="0.3">
      <c r="A74" s="324"/>
      <c r="B74" s="324"/>
      <c r="C74" s="324"/>
      <c r="D74" s="324"/>
      <c r="E74" s="324"/>
      <c r="F74" s="324"/>
    </row>
    <row r="75" spans="1:6" x14ac:dyDescent="0.3">
      <c r="A75" s="123"/>
      <c r="B75" s="123"/>
      <c r="C75" s="123"/>
      <c r="D75" s="123"/>
      <c r="E75" s="123"/>
      <c r="F75" s="123"/>
    </row>
    <row r="76" spans="1:6" x14ac:dyDescent="0.3">
      <c r="A76" s="123"/>
      <c r="B76" s="123"/>
      <c r="C76" s="123"/>
      <c r="D76" s="123"/>
      <c r="E76" s="123"/>
      <c r="F76" s="123"/>
    </row>
    <row r="77" spans="1:6" x14ac:dyDescent="0.3">
      <c r="A77" s="123"/>
      <c r="B77" s="123"/>
      <c r="C77" s="123"/>
      <c r="D77" s="123"/>
      <c r="E77" s="123"/>
      <c r="F77" s="123"/>
    </row>
    <row r="78" spans="1:6" x14ac:dyDescent="0.3">
      <c r="A78" s="123"/>
      <c r="B78" s="123"/>
      <c r="C78" s="123"/>
      <c r="D78" s="123"/>
      <c r="E78" s="123"/>
      <c r="F78" s="123"/>
    </row>
    <row r="79" spans="1:6" ht="15" thickBot="1" x14ac:dyDescent="0.35">
      <c r="A79" s="119"/>
      <c r="B79" s="119"/>
      <c r="C79" s="119"/>
      <c r="D79" s="119"/>
      <c r="E79" s="119"/>
      <c r="F79" s="119"/>
    </row>
    <row r="80" spans="1:6" ht="30" x14ac:dyDescent="0.7">
      <c r="A80" s="885" t="s">
        <v>1017</v>
      </c>
      <c r="B80" s="886"/>
      <c r="C80" s="886"/>
      <c r="D80" s="886"/>
      <c r="E80" s="886"/>
      <c r="F80" s="887"/>
    </row>
    <row r="81" spans="1:6" ht="18" thickBot="1" x14ac:dyDescent="0.35">
      <c r="A81" s="941" t="s">
        <v>1763</v>
      </c>
      <c r="B81" s="942"/>
      <c r="C81" s="942"/>
      <c r="D81" s="942"/>
      <c r="E81" s="942"/>
      <c r="F81" s="943"/>
    </row>
    <row r="82" spans="1:6" ht="29.4" thickBot="1" x14ac:dyDescent="0.35">
      <c r="A82" s="763" t="s">
        <v>81</v>
      </c>
      <c r="B82" s="698" t="s">
        <v>39</v>
      </c>
      <c r="C82" s="698" t="s">
        <v>5</v>
      </c>
      <c r="D82" s="699" t="s">
        <v>6</v>
      </c>
      <c r="E82" s="698" t="s">
        <v>1015</v>
      </c>
      <c r="F82" s="715" t="s">
        <v>34</v>
      </c>
    </row>
    <row r="83" spans="1:6" ht="61.2" thickBot="1" x14ac:dyDescent="0.35">
      <c r="A83" s="737" t="s">
        <v>1806</v>
      </c>
      <c r="B83" s="658">
        <v>44755</v>
      </c>
      <c r="C83" s="714" t="s">
        <v>1194</v>
      </c>
      <c r="D83" s="764" t="s">
        <v>1855</v>
      </c>
      <c r="E83" s="714" t="s">
        <v>1807</v>
      </c>
      <c r="F83" s="670">
        <v>1180000.02</v>
      </c>
    </row>
    <row r="84" spans="1:6" x14ac:dyDescent="0.3">
      <c r="E84" s="136" t="s">
        <v>36</v>
      </c>
      <c r="F84" s="648">
        <f>SUM(F83)</f>
        <v>1180000.02</v>
      </c>
    </row>
    <row r="86" spans="1:6" ht="13.5" customHeight="1" x14ac:dyDescent="0.35">
      <c r="A86" s="361"/>
      <c r="B86" s="361"/>
      <c r="C86" s="361"/>
      <c r="D86" s="361"/>
      <c r="E86" s="602"/>
      <c r="F86" s="67"/>
    </row>
    <row r="87" spans="1:6" ht="18.75" customHeight="1" x14ac:dyDescent="0.35">
      <c r="A87" s="361"/>
      <c r="B87" s="361"/>
      <c r="C87" s="361"/>
      <c r="D87" s="361"/>
      <c r="E87" s="361"/>
      <c r="F87" s="361"/>
    </row>
    <row r="88" spans="1:6" ht="15.6" x14ac:dyDescent="0.3">
      <c r="A88" s="836" t="s">
        <v>373</v>
      </c>
      <c r="B88" s="836"/>
      <c r="C88" s="836"/>
      <c r="D88" s="836"/>
      <c r="E88" s="836"/>
      <c r="F88" s="836"/>
    </row>
    <row r="89" spans="1:6" ht="15.6" x14ac:dyDescent="0.3">
      <c r="A89" s="837" t="s">
        <v>169</v>
      </c>
      <c r="B89" s="837"/>
      <c r="C89" s="837"/>
      <c r="D89" s="837"/>
      <c r="E89" s="837"/>
      <c r="F89" s="837"/>
    </row>
    <row r="90" spans="1:6" ht="15.6" x14ac:dyDescent="0.3">
      <c r="A90" s="837"/>
      <c r="B90" s="837"/>
      <c r="C90" s="837"/>
      <c r="D90" s="837"/>
      <c r="E90" s="837"/>
      <c r="F90" s="837"/>
    </row>
    <row r="91" spans="1:6" ht="18" x14ac:dyDescent="0.35">
      <c r="A91" s="365"/>
      <c r="B91" s="365"/>
      <c r="C91" s="365"/>
      <c r="D91" s="365"/>
      <c r="E91" s="365"/>
      <c r="F91" s="365"/>
    </row>
    <row r="92" spans="1:6" ht="18" hidden="1" x14ac:dyDescent="0.35">
      <c r="A92" s="365"/>
      <c r="B92" s="365"/>
      <c r="C92" s="365"/>
      <c r="D92" s="365"/>
      <c r="E92" s="365"/>
      <c r="F92" s="365"/>
    </row>
    <row r="93" spans="1:6" ht="18" hidden="1" x14ac:dyDescent="0.35">
      <c r="A93" s="365"/>
      <c r="B93" s="365"/>
      <c r="C93" s="365"/>
      <c r="D93" s="365"/>
      <c r="E93" s="365"/>
      <c r="F93" s="365"/>
    </row>
    <row r="94" spans="1:6" ht="18" hidden="1" x14ac:dyDescent="0.35">
      <c r="A94" s="365"/>
      <c r="B94" s="365"/>
      <c r="C94" s="365"/>
      <c r="D94" s="365"/>
      <c r="E94" s="365"/>
      <c r="F94" s="365"/>
    </row>
    <row r="95" spans="1:6" ht="18" x14ac:dyDescent="0.35">
      <c r="A95" s="365"/>
      <c r="B95" s="365"/>
      <c r="C95" s="365"/>
      <c r="D95" s="365"/>
      <c r="E95" s="365"/>
      <c r="F95" s="365"/>
    </row>
    <row r="96" spans="1:6" ht="18" x14ac:dyDescent="0.35">
      <c r="A96" s="365"/>
      <c r="B96" s="365"/>
      <c r="C96" s="365"/>
      <c r="D96" s="365"/>
      <c r="E96" s="365"/>
      <c r="F96" s="365"/>
    </row>
    <row r="97" spans="1:6" ht="18" x14ac:dyDescent="0.35">
      <c r="A97" s="365"/>
      <c r="B97" s="365"/>
      <c r="C97" s="365"/>
      <c r="D97" s="365"/>
      <c r="E97" s="365"/>
      <c r="F97" s="365"/>
    </row>
    <row r="98" spans="1:6" ht="18.600000000000001" thickBot="1" x14ac:dyDescent="0.4">
      <c r="A98" s="361"/>
      <c r="B98" s="361"/>
      <c r="C98" s="361"/>
      <c r="D98" s="361"/>
      <c r="E98" s="361"/>
      <c r="F98" s="361"/>
    </row>
    <row r="99" spans="1:6" ht="30" x14ac:dyDescent="0.7">
      <c r="A99" s="885" t="s">
        <v>1016</v>
      </c>
      <c r="B99" s="886"/>
      <c r="C99" s="886"/>
      <c r="D99" s="886"/>
      <c r="E99" s="886"/>
      <c r="F99" s="887"/>
    </row>
    <row r="100" spans="1:6" ht="17.399999999999999" x14ac:dyDescent="0.3">
      <c r="A100" s="927" t="s">
        <v>1763</v>
      </c>
      <c r="B100" s="883"/>
      <c r="C100" s="883"/>
      <c r="D100" s="883"/>
      <c r="E100" s="883"/>
      <c r="F100" s="928"/>
    </row>
    <row r="101" spans="1:6" ht="29.4" thickBot="1" x14ac:dyDescent="0.35">
      <c r="A101" s="676" t="s">
        <v>81</v>
      </c>
      <c r="B101" s="671" t="s">
        <v>39</v>
      </c>
      <c r="C101" s="671" t="s">
        <v>5</v>
      </c>
      <c r="D101" s="672" t="s">
        <v>6</v>
      </c>
      <c r="E101" s="671" t="s">
        <v>1015</v>
      </c>
      <c r="F101" s="673" t="s">
        <v>34</v>
      </c>
    </row>
    <row r="102" spans="1:6" ht="9.75" customHeight="1" x14ac:dyDescent="0.3">
      <c r="A102" s="929" t="s">
        <v>1624</v>
      </c>
      <c r="B102" s="944"/>
      <c r="C102" s="944"/>
      <c r="D102" s="944"/>
      <c r="E102" s="944"/>
      <c r="F102" s="945"/>
    </row>
    <row r="103" spans="1:6" ht="10.5" customHeight="1" x14ac:dyDescent="0.3">
      <c r="A103" s="946"/>
      <c r="B103" s="947"/>
      <c r="C103" s="947"/>
      <c r="D103" s="947"/>
      <c r="E103" s="947"/>
      <c r="F103" s="948"/>
    </row>
    <row r="104" spans="1:6" ht="14.25" customHeight="1" x14ac:dyDescent="0.3">
      <c r="A104" s="946"/>
      <c r="B104" s="947"/>
      <c r="C104" s="947"/>
      <c r="D104" s="947"/>
      <c r="E104" s="947"/>
      <c r="F104" s="948"/>
    </row>
    <row r="105" spans="1:6" ht="12.75" customHeight="1" thickBot="1" x14ac:dyDescent="0.35">
      <c r="A105" s="949"/>
      <c r="B105" s="950"/>
      <c r="C105" s="950"/>
      <c r="D105" s="950"/>
      <c r="E105" s="950"/>
      <c r="F105" s="951"/>
    </row>
    <row r="106" spans="1:6" ht="18" x14ac:dyDescent="0.35">
      <c r="A106" s="361"/>
      <c r="B106" s="361"/>
      <c r="C106" s="361"/>
      <c r="D106" s="361"/>
      <c r="E106" s="322" t="s">
        <v>36</v>
      </c>
      <c r="F106" s="67"/>
    </row>
    <row r="107" spans="1:6" ht="18" x14ac:dyDescent="0.35">
      <c r="A107" s="361"/>
      <c r="B107" s="361"/>
      <c r="C107" s="361"/>
      <c r="D107" s="361"/>
      <c r="E107" s="322"/>
      <c r="F107" s="67"/>
    </row>
    <row r="108" spans="1:6" ht="18" x14ac:dyDescent="0.35">
      <c r="A108" s="361"/>
      <c r="B108" s="361"/>
      <c r="C108" s="361"/>
      <c r="D108" s="361"/>
      <c r="E108" s="361"/>
      <c r="F108" s="361"/>
    </row>
    <row r="109" spans="1:6" ht="15.6" x14ac:dyDescent="0.3">
      <c r="A109" s="836" t="s">
        <v>373</v>
      </c>
      <c r="B109" s="836"/>
      <c r="C109" s="836"/>
      <c r="D109" s="836"/>
      <c r="E109" s="836"/>
      <c r="F109" s="836"/>
    </row>
    <row r="110" spans="1:6" ht="15.6" x14ac:dyDescent="0.3">
      <c r="A110" s="837" t="s">
        <v>169</v>
      </c>
      <c r="B110" s="837"/>
      <c r="C110" s="837"/>
      <c r="D110" s="837"/>
      <c r="E110" s="837"/>
      <c r="F110" s="837"/>
    </row>
    <row r="111" spans="1:6" ht="15.6" x14ac:dyDescent="0.3">
      <c r="A111" s="324"/>
      <c r="B111" s="324"/>
      <c r="C111" s="324"/>
      <c r="D111" s="324"/>
      <c r="E111" s="324"/>
      <c r="F111" s="324"/>
    </row>
    <row r="112" spans="1:6" ht="18" x14ac:dyDescent="0.35">
      <c r="A112" s="365"/>
      <c r="B112" s="365"/>
      <c r="C112" s="365"/>
      <c r="D112" s="365"/>
      <c r="E112" s="365"/>
      <c r="F112" s="365"/>
    </row>
    <row r="113" spans="1:6" ht="18" x14ac:dyDescent="0.35">
      <c r="A113" s="365"/>
      <c r="B113" s="365"/>
      <c r="C113" s="365"/>
      <c r="D113" s="365"/>
      <c r="E113" s="365"/>
      <c r="F113" s="365"/>
    </row>
    <row r="114" spans="1:6" ht="18" x14ac:dyDescent="0.35">
      <c r="A114" s="365"/>
      <c r="B114" s="365"/>
      <c r="C114" s="365"/>
      <c r="D114" s="365"/>
      <c r="E114" s="365"/>
      <c r="F114" s="365"/>
    </row>
    <row r="115" spans="1:6" ht="18" x14ac:dyDescent="0.35">
      <c r="A115" s="361"/>
      <c r="B115" s="361"/>
      <c r="C115" s="361"/>
      <c r="D115" s="361"/>
      <c r="E115" s="361"/>
      <c r="F115" s="361"/>
    </row>
    <row r="116" spans="1:6" ht="34.200000000000003" x14ac:dyDescent="0.8">
      <c r="A116" s="892" t="s">
        <v>1014</v>
      </c>
      <c r="B116" s="893"/>
      <c r="C116" s="893"/>
      <c r="D116" s="893"/>
      <c r="E116" s="893"/>
      <c r="F116" s="893"/>
    </row>
    <row r="117" spans="1:6" ht="17.399999999999999" x14ac:dyDescent="0.3">
      <c r="A117" s="882" t="s">
        <v>1763</v>
      </c>
      <c r="B117" s="883"/>
      <c r="C117" s="883"/>
      <c r="D117" s="883"/>
      <c r="E117" s="883"/>
      <c r="F117" s="884"/>
    </row>
    <row r="118" spans="1:6" ht="17.399999999999999" x14ac:dyDescent="0.3">
      <c r="A118" s="366"/>
      <c r="B118" s="366"/>
      <c r="C118" s="366"/>
      <c r="D118" s="366"/>
      <c r="E118" s="366"/>
      <c r="F118" s="366"/>
    </row>
    <row r="119" spans="1:6" ht="29.4" thickBot="1" x14ac:dyDescent="0.35">
      <c r="A119" s="586" t="s">
        <v>81</v>
      </c>
      <c r="B119" s="587" t="s">
        <v>39</v>
      </c>
      <c r="C119" s="587" t="s">
        <v>5</v>
      </c>
      <c r="D119" s="588" t="s">
        <v>6</v>
      </c>
      <c r="E119" s="588" t="s">
        <v>1015</v>
      </c>
      <c r="F119" s="587" t="s">
        <v>34</v>
      </c>
    </row>
    <row r="120" spans="1:6" ht="10.5" customHeight="1" x14ac:dyDescent="0.3">
      <c r="A120" s="929" t="s">
        <v>1625</v>
      </c>
      <c r="B120" s="930"/>
      <c r="C120" s="930"/>
      <c r="D120" s="930"/>
      <c r="E120" s="930"/>
      <c r="F120" s="931"/>
    </row>
    <row r="121" spans="1:6" x14ac:dyDescent="0.3">
      <c r="A121" s="932"/>
      <c r="B121" s="933"/>
      <c r="C121" s="933"/>
      <c r="D121" s="933"/>
      <c r="E121" s="933"/>
      <c r="F121" s="934"/>
    </row>
    <row r="122" spans="1:6" ht="9.75" customHeight="1" x14ac:dyDescent="0.3">
      <c r="A122" s="932"/>
      <c r="B122" s="933"/>
      <c r="C122" s="933"/>
      <c r="D122" s="933"/>
      <c r="E122" s="933"/>
      <c r="F122" s="934"/>
    </row>
    <row r="123" spans="1:6" ht="13.5" customHeight="1" thickBot="1" x14ac:dyDescent="0.35">
      <c r="A123" s="935"/>
      <c r="B123" s="936"/>
      <c r="C123" s="936"/>
      <c r="D123" s="936"/>
      <c r="E123" s="936"/>
      <c r="F123" s="937"/>
    </row>
    <row r="124" spans="1:6" ht="18" x14ac:dyDescent="0.35">
      <c r="A124" s="361"/>
      <c r="B124" s="361"/>
      <c r="C124" s="361"/>
      <c r="D124" s="361"/>
      <c r="E124" s="361"/>
      <c r="F124" s="361"/>
    </row>
    <row r="125" spans="1:6" ht="15.6" x14ac:dyDescent="0.3">
      <c r="A125" s="836" t="s">
        <v>373</v>
      </c>
      <c r="B125" s="836"/>
      <c r="C125" s="836"/>
      <c r="D125" s="836"/>
      <c r="E125" s="836"/>
      <c r="F125" s="836"/>
    </row>
    <row r="126" spans="1:6" ht="15.6" x14ac:dyDescent="0.3">
      <c r="A126" s="837" t="s">
        <v>169</v>
      </c>
      <c r="B126" s="837"/>
      <c r="C126" s="837"/>
      <c r="D126" s="837"/>
      <c r="E126" s="837"/>
      <c r="F126" s="837"/>
    </row>
    <row r="127" spans="1:6" ht="18" x14ac:dyDescent="0.35">
      <c r="A127" s="361"/>
      <c r="B127" s="361"/>
      <c r="C127" s="361"/>
      <c r="D127" s="361"/>
      <c r="E127" s="361"/>
      <c r="F127" s="361"/>
    </row>
    <row r="128" spans="1:6" ht="18" x14ac:dyDescent="0.35">
      <c r="A128" s="361"/>
      <c r="B128" s="361"/>
      <c r="C128" s="361"/>
      <c r="D128" s="361"/>
      <c r="E128" s="361"/>
      <c r="F128" s="361"/>
    </row>
    <row r="129" spans="1:6" ht="15" customHeight="1" x14ac:dyDescent="0.3"/>
    <row r="130" spans="1:6" ht="18" x14ac:dyDescent="0.35">
      <c r="A130" s="365"/>
      <c r="B130" s="365"/>
      <c r="C130" s="365"/>
      <c r="D130" s="365"/>
      <c r="E130" s="365"/>
      <c r="F130" s="365"/>
    </row>
    <row r="131" spans="1:6" ht="18" x14ac:dyDescent="0.35">
      <c r="A131" s="365"/>
      <c r="B131" s="365"/>
      <c r="C131" s="365"/>
      <c r="D131" s="365"/>
      <c r="E131" s="365"/>
      <c r="F131" s="365"/>
    </row>
    <row r="132" spans="1:6" ht="18" x14ac:dyDescent="0.35">
      <c r="A132" s="365"/>
      <c r="B132" s="365"/>
      <c r="C132" s="365"/>
      <c r="D132" s="365"/>
      <c r="E132" s="365"/>
      <c r="F132" s="365"/>
    </row>
    <row r="133" spans="1:6" ht="18.600000000000001" thickBot="1" x14ac:dyDescent="0.4">
      <c r="A133" s="361"/>
      <c r="B133" s="361"/>
      <c r="C133" s="361"/>
      <c r="D133" s="361"/>
      <c r="E133" s="361"/>
      <c r="F133" s="361"/>
    </row>
    <row r="134" spans="1:6" ht="25.2" x14ac:dyDescent="0.6">
      <c r="A134" s="952" t="s">
        <v>999</v>
      </c>
      <c r="B134" s="953"/>
      <c r="C134" s="953"/>
      <c r="D134" s="953"/>
      <c r="E134" s="953"/>
      <c r="F134" s="954"/>
    </row>
    <row r="135" spans="1:6" ht="18" thickBot="1" x14ac:dyDescent="0.35">
      <c r="A135" s="938" t="s">
        <v>1763</v>
      </c>
      <c r="B135" s="939"/>
      <c r="C135" s="939"/>
      <c r="D135" s="939"/>
      <c r="E135" s="939"/>
      <c r="F135" s="940"/>
    </row>
    <row r="136" spans="1:6" ht="29.4" thickBot="1" x14ac:dyDescent="0.35">
      <c r="A136" s="697" t="s">
        <v>81</v>
      </c>
      <c r="B136" s="698" t="s">
        <v>39</v>
      </c>
      <c r="C136" s="698" t="s">
        <v>1000</v>
      </c>
      <c r="D136" s="699" t="s">
        <v>1008</v>
      </c>
      <c r="E136" s="699" t="s">
        <v>219</v>
      </c>
      <c r="F136" s="715" t="s">
        <v>34</v>
      </c>
    </row>
    <row r="137" spans="1:6" ht="108.75" customHeight="1" x14ac:dyDescent="0.3">
      <c r="A137" s="652" t="s">
        <v>1765</v>
      </c>
      <c r="B137" s="407">
        <v>44743</v>
      </c>
      <c r="C137" s="94" t="s">
        <v>421</v>
      </c>
      <c r="D137" s="521" t="s">
        <v>1011</v>
      </c>
      <c r="E137" s="96" t="s">
        <v>1764</v>
      </c>
      <c r="F137" s="653">
        <v>124136</v>
      </c>
    </row>
    <row r="138" spans="1:6" ht="73.5" customHeight="1" x14ac:dyDescent="0.3">
      <c r="A138" s="654" t="s">
        <v>1766</v>
      </c>
      <c r="B138" s="116">
        <v>44747</v>
      </c>
      <c r="C138" s="41" t="s">
        <v>1769</v>
      </c>
      <c r="D138" s="9" t="s">
        <v>1009</v>
      </c>
      <c r="E138" s="41" t="s">
        <v>1767</v>
      </c>
      <c r="F138" s="655">
        <v>60445.5</v>
      </c>
    </row>
    <row r="139" spans="1:6" ht="98.25" customHeight="1" x14ac:dyDescent="0.3">
      <c r="A139" s="654" t="s">
        <v>1773</v>
      </c>
      <c r="B139" s="99" t="s">
        <v>1774</v>
      </c>
      <c r="C139" s="99" t="s">
        <v>421</v>
      </c>
      <c r="D139" s="9" t="s">
        <v>1011</v>
      </c>
      <c r="E139" s="41" t="s">
        <v>1775</v>
      </c>
      <c r="F139" s="655">
        <v>66209.8</v>
      </c>
    </row>
    <row r="140" spans="1:6" ht="108.75" customHeight="1" x14ac:dyDescent="0.3">
      <c r="A140" s="654" t="s">
        <v>1776</v>
      </c>
      <c r="B140" s="116">
        <v>44749</v>
      </c>
      <c r="C140" s="99" t="s">
        <v>1576</v>
      </c>
      <c r="D140" s="9" t="s">
        <v>1011</v>
      </c>
      <c r="E140" s="41" t="s">
        <v>1777</v>
      </c>
      <c r="F140" s="655">
        <v>147500</v>
      </c>
    </row>
    <row r="141" spans="1:6" ht="73.5" customHeight="1" x14ac:dyDescent="0.3">
      <c r="A141" s="654" t="s">
        <v>1802</v>
      </c>
      <c r="B141" s="116">
        <v>44750</v>
      </c>
      <c r="C141" s="41" t="s">
        <v>515</v>
      </c>
      <c r="D141" s="11" t="s">
        <v>1011</v>
      </c>
      <c r="E141" s="41" t="s">
        <v>1803</v>
      </c>
      <c r="F141" s="655">
        <v>556899.09</v>
      </c>
    </row>
    <row r="142" spans="1:6" ht="62.25" customHeight="1" x14ac:dyDescent="0.3">
      <c r="A142" s="418" t="s">
        <v>1804</v>
      </c>
      <c r="B142" s="116">
        <v>44750</v>
      </c>
      <c r="C142" s="41" t="s">
        <v>1834</v>
      </c>
      <c r="D142" s="9" t="s">
        <v>1011</v>
      </c>
      <c r="E142" s="41" t="s">
        <v>1805</v>
      </c>
      <c r="F142" s="655">
        <v>328366.03000000003</v>
      </c>
    </row>
    <row r="143" spans="1:6" ht="79.5" customHeight="1" x14ac:dyDescent="0.3">
      <c r="A143" s="654" t="s">
        <v>1783</v>
      </c>
      <c r="B143" s="116">
        <v>44754</v>
      </c>
      <c r="C143" s="99" t="s">
        <v>421</v>
      </c>
      <c r="D143" s="9" t="s">
        <v>1011</v>
      </c>
      <c r="E143" s="41" t="s">
        <v>1784</v>
      </c>
      <c r="F143" s="655">
        <v>31742</v>
      </c>
    </row>
    <row r="144" spans="1:6" ht="93" customHeight="1" x14ac:dyDescent="0.3">
      <c r="A144" s="654" t="s">
        <v>1785</v>
      </c>
      <c r="B144" s="116">
        <v>44754</v>
      </c>
      <c r="C144" s="99" t="s">
        <v>421</v>
      </c>
      <c r="D144" s="9" t="s">
        <v>1011</v>
      </c>
      <c r="E144" s="41" t="s">
        <v>1786</v>
      </c>
      <c r="F144" s="655">
        <v>24072</v>
      </c>
    </row>
    <row r="145" spans="1:6" ht="104.25" customHeight="1" x14ac:dyDescent="0.3">
      <c r="A145" s="418" t="s">
        <v>1791</v>
      </c>
      <c r="B145" s="42">
        <v>44755</v>
      </c>
      <c r="C145" s="41" t="s">
        <v>1824</v>
      </c>
      <c r="D145" s="9" t="s">
        <v>1011</v>
      </c>
      <c r="E145" s="41" t="s">
        <v>1792</v>
      </c>
      <c r="F145" s="655">
        <v>121304</v>
      </c>
    </row>
    <row r="146" spans="1:6" ht="106.5" customHeight="1" x14ac:dyDescent="0.3">
      <c r="A146" s="418" t="s">
        <v>1799</v>
      </c>
      <c r="B146" s="99" t="s">
        <v>1800</v>
      </c>
      <c r="C146" s="41" t="s">
        <v>1573</v>
      </c>
      <c r="D146" s="9" t="s">
        <v>1009</v>
      </c>
      <c r="E146" s="41" t="s">
        <v>1801</v>
      </c>
      <c r="F146" s="655">
        <v>22597</v>
      </c>
    </row>
    <row r="147" spans="1:6" ht="84.75" customHeight="1" x14ac:dyDescent="0.3">
      <c r="A147" s="418" t="s">
        <v>1810</v>
      </c>
      <c r="B147" s="116">
        <v>44760</v>
      </c>
      <c r="C147" s="41" t="s">
        <v>421</v>
      </c>
      <c r="D147" s="11" t="s">
        <v>1011</v>
      </c>
      <c r="E147" s="41" t="s">
        <v>1811</v>
      </c>
      <c r="F147" s="655">
        <v>16756</v>
      </c>
    </row>
    <row r="148" spans="1:6" ht="93" customHeight="1" x14ac:dyDescent="0.3">
      <c r="A148" s="41" t="s">
        <v>1812</v>
      </c>
      <c r="B148" s="116">
        <v>44760</v>
      </c>
      <c r="C148" s="41" t="s">
        <v>421</v>
      </c>
      <c r="D148" s="11" t="s">
        <v>1011</v>
      </c>
      <c r="E148" s="41" t="s">
        <v>1813</v>
      </c>
      <c r="F148" s="411">
        <v>163990.5</v>
      </c>
    </row>
    <row r="149" spans="1:6" ht="61.5" customHeight="1" x14ac:dyDescent="0.3">
      <c r="A149" s="99" t="s">
        <v>1808</v>
      </c>
      <c r="B149" s="42">
        <v>44760</v>
      </c>
      <c r="C149" s="41" t="s">
        <v>1102</v>
      </c>
      <c r="D149" s="11" t="s">
        <v>1009</v>
      </c>
      <c r="E149" s="41" t="s">
        <v>1809</v>
      </c>
      <c r="F149" s="411">
        <v>1056336</v>
      </c>
    </row>
    <row r="150" spans="1:6" ht="96" customHeight="1" x14ac:dyDescent="0.3">
      <c r="A150" s="99" t="s">
        <v>1814</v>
      </c>
      <c r="B150" s="116">
        <v>44761</v>
      </c>
      <c r="C150" s="41" t="s">
        <v>1825</v>
      </c>
      <c r="D150" s="11" t="s">
        <v>1009</v>
      </c>
      <c r="E150" s="41" t="s">
        <v>1815</v>
      </c>
      <c r="F150" s="411">
        <v>100300</v>
      </c>
    </row>
    <row r="151" spans="1:6" ht="91.5" customHeight="1" x14ac:dyDescent="0.3">
      <c r="A151" s="654" t="s">
        <v>1816</v>
      </c>
      <c r="B151" s="116">
        <v>44761</v>
      </c>
      <c r="C151" s="41" t="s">
        <v>1832</v>
      </c>
      <c r="D151" s="41" t="s">
        <v>1011</v>
      </c>
      <c r="E151" s="41" t="s">
        <v>1817</v>
      </c>
      <c r="F151" s="655">
        <v>164449.51999999999</v>
      </c>
    </row>
    <row r="152" spans="1:6" ht="101.25" customHeight="1" x14ac:dyDescent="0.3">
      <c r="A152" s="654" t="s">
        <v>1818</v>
      </c>
      <c r="B152" s="116">
        <v>44762</v>
      </c>
      <c r="C152" s="99" t="s">
        <v>421</v>
      </c>
      <c r="D152" s="11" t="s">
        <v>1011</v>
      </c>
      <c r="E152" s="41" t="s">
        <v>1819</v>
      </c>
      <c r="F152" s="655">
        <v>17228</v>
      </c>
    </row>
    <row r="153" spans="1:6" ht="95.25" customHeight="1" x14ac:dyDescent="0.3">
      <c r="A153" s="654" t="s">
        <v>1826</v>
      </c>
      <c r="B153" s="116">
        <v>44763</v>
      </c>
      <c r="C153" s="41" t="s">
        <v>1769</v>
      </c>
      <c r="D153" s="11" t="s">
        <v>1009</v>
      </c>
      <c r="E153" s="41" t="s">
        <v>1823</v>
      </c>
      <c r="F153" s="655">
        <v>62717</v>
      </c>
    </row>
    <row r="154" spans="1:6" ht="84.75" customHeight="1" x14ac:dyDescent="0.3">
      <c r="A154" s="654" t="s">
        <v>1827</v>
      </c>
      <c r="B154" s="116">
        <v>44763</v>
      </c>
      <c r="C154" s="41" t="s">
        <v>421</v>
      </c>
      <c r="D154" s="11" t="s">
        <v>1011</v>
      </c>
      <c r="E154" s="238" t="s">
        <v>1828</v>
      </c>
      <c r="F154" s="655">
        <v>12862</v>
      </c>
    </row>
    <row r="155" spans="1:6" ht="126.75" customHeight="1" x14ac:dyDescent="0.3">
      <c r="A155" s="654" t="s">
        <v>1829</v>
      </c>
      <c r="B155" s="116">
        <v>44764</v>
      </c>
      <c r="C155" s="41" t="s">
        <v>1041</v>
      </c>
      <c r="D155" s="11" t="s">
        <v>1011</v>
      </c>
      <c r="E155" s="447" t="s">
        <v>1830</v>
      </c>
      <c r="F155" s="655">
        <v>18408</v>
      </c>
    </row>
    <row r="156" spans="1:6" ht="99" customHeight="1" x14ac:dyDescent="0.3">
      <c r="A156" s="99" t="s">
        <v>1838</v>
      </c>
      <c r="B156" s="116">
        <v>44768</v>
      </c>
      <c r="C156" s="41" t="s">
        <v>421</v>
      </c>
      <c r="D156" s="11" t="s">
        <v>1011</v>
      </c>
      <c r="E156" s="41" t="s">
        <v>1840</v>
      </c>
      <c r="F156" s="411"/>
    </row>
    <row r="157" spans="1:6" ht="107.25" customHeight="1" x14ac:dyDescent="0.3">
      <c r="A157" s="772" t="s">
        <v>1839</v>
      </c>
      <c r="B157" s="773">
        <v>44768</v>
      </c>
      <c r="C157" s="447" t="s">
        <v>1842</v>
      </c>
      <c r="D157" s="560" t="s">
        <v>1009</v>
      </c>
      <c r="E157" s="447" t="s">
        <v>1841</v>
      </c>
      <c r="F157" s="774">
        <v>84075</v>
      </c>
    </row>
    <row r="158" spans="1:6" ht="104.25" customHeight="1" x14ac:dyDescent="0.3">
      <c r="A158" s="654" t="s">
        <v>1845</v>
      </c>
      <c r="B158" s="116">
        <v>44769</v>
      </c>
      <c r="C158" s="41" t="s">
        <v>1843</v>
      </c>
      <c r="D158" s="11" t="s">
        <v>1009</v>
      </c>
      <c r="E158" s="41" t="s">
        <v>1844</v>
      </c>
      <c r="F158" s="720">
        <v>104017</v>
      </c>
    </row>
    <row r="159" spans="1:6" ht="126.75" customHeight="1" thickBot="1" x14ac:dyDescent="0.35">
      <c r="A159" s="650" t="s">
        <v>1848</v>
      </c>
      <c r="B159" s="168">
        <v>44771</v>
      </c>
      <c r="C159" s="106" t="s">
        <v>1573</v>
      </c>
      <c r="D159" s="205" t="s">
        <v>1009</v>
      </c>
      <c r="E159" s="106" t="s">
        <v>1849</v>
      </c>
      <c r="F159" s="651">
        <v>71803</v>
      </c>
    </row>
    <row r="160" spans="1:6" ht="17.25" customHeight="1" x14ac:dyDescent="0.35">
      <c r="A160" s="361"/>
      <c r="B160" s="361"/>
      <c r="C160" s="361"/>
      <c r="D160" s="361"/>
      <c r="E160" s="210" t="s">
        <v>36</v>
      </c>
      <c r="F160" s="193">
        <f>SUM(F137:F159)</f>
        <v>3356213.44</v>
      </c>
    </row>
    <row r="161" spans="1:6" ht="18" x14ac:dyDescent="0.35">
      <c r="A161" s="361"/>
      <c r="B161" s="361"/>
      <c r="C161" s="361"/>
      <c r="D161" s="361"/>
      <c r="E161" s="210"/>
      <c r="F161" s="193"/>
    </row>
    <row r="162" spans="1:6" ht="18" x14ac:dyDescent="0.35">
      <c r="A162" s="361"/>
      <c r="B162" s="361"/>
      <c r="C162" s="361"/>
      <c r="D162" s="361"/>
      <c r="E162" s="210"/>
      <c r="F162" s="193"/>
    </row>
    <row r="163" spans="1:6" ht="15.6" x14ac:dyDescent="0.3">
      <c r="A163" s="836" t="s">
        <v>373</v>
      </c>
      <c r="B163" s="836"/>
      <c r="C163" s="836"/>
      <c r="D163" s="836"/>
      <c r="E163" s="836"/>
      <c r="F163" s="836"/>
    </row>
    <row r="164" spans="1:6" ht="15.6" x14ac:dyDescent="0.3">
      <c r="A164" s="837" t="s">
        <v>169</v>
      </c>
      <c r="B164" s="837"/>
      <c r="C164" s="837"/>
      <c r="D164" s="837"/>
      <c r="E164" s="837"/>
      <c r="F164" s="837"/>
    </row>
  </sheetData>
  <mergeCells count="28">
    <mergeCell ref="A134:F134"/>
    <mergeCell ref="A135:F135"/>
    <mergeCell ref="A163:F163"/>
    <mergeCell ref="A164:F164"/>
    <mergeCell ref="A110:F110"/>
    <mergeCell ref="A116:F116"/>
    <mergeCell ref="A117:F117"/>
    <mergeCell ref="A120:F123"/>
    <mergeCell ref="A125:F125"/>
    <mergeCell ref="A126:F126"/>
    <mergeCell ref="A109:F109"/>
    <mergeCell ref="A57:F57"/>
    <mergeCell ref="A70:F70"/>
    <mergeCell ref="A71:F71"/>
    <mergeCell ref="A80:F80"/>
    <mergeCell ref="A81:F81"/>
    <mergeCell ref="A88:F88"/>
    <mergeCell ref="A89:F89"/>
    <mergeCell ref="A90:F90"/>
    <mergeCell ref="A99:F99"/>
    <mergeCell ref="A100:F100"/>
    <mergeCell ref="A102:F105"/>
    <mergeCell ref="A56:F56"/>
    <mergeCell ref="A7:F7"/>
    <mergeCell ref="A8:F8"/>
    <mergeCell ref="A46:F46"/>
    <mergeCell ref="A47:F47"/>
    <mergeCell ref="A49:F49"/>
  </mergeCells>
  <pageMargins left="0.98" right="0.43307086614173229" top="0.74803149606299213" bottom="0.74803149606299213" header="0.31496062992125984" footer="0.31496062992125984"/>
  <pageSetup orientation="landscape" r:id="rId1"/>
  <rowBreaks count="9" manualBreakCount="9">
    <brk id="37" max="5" man="1"/>
    <brk id="47" max="16383" man="1"/>
    <brk id="61" max="16383" man="1"/>
    <brk id="71" max="5" man="1"/>
    <brk id="94" max="16383" man="1"/>
    <brk id="111" max="16383" man="1"/>
    <brk id="128" max="16383" man="1"/>
    <brk id="145" max="5" man="1"/>
    <brk id="150" max="16383" man="1"/>
  </rowBreaks>
  <drawing r:id="rId2"/>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71C1FA-236A-4494-A38B-2FB24403C845}">
  <dimension ref="A1:S175"/>
  <sheetViews>
    <sheetView topLeftCell="A82" zoomScaleNormal="100" workbookViewId="0">
      <selection activeCell="E8" sqref="E8"/>
    </sheetView>
  </sheetViews>
  <sheetFormatPr baseColWidth="10" defaultRowHeight="14.4" x14ac:dyDescent="0.3"/>
  <cols>
    <col min="1" max="1" width="20.88671875" customWidth="1"/>
    <col min="2" max="2" width="15.44140625" customWidth="1"/>
    <col min="3" max="3" width="20.44140625" customWidth="1"/>
    <col min="4" max="4" width="14.88671875" customWidth="1"/>
    <col min="5" max="5" width="33" customWidth="1"/>
    <col min="6" max="6" width="14.44140625" customWidth="1"/>
    <col min="8" max="8" width="0.6640625" hidden="1" customWidth="1"/>
    <col min="9" max="9" width="24.109375" customWidth="1"/>
    <col min="11" max="11" width="15.109375" customWidth="1"/>
    <col min="12" max="12" width="10.6640625" customWidth="1"/>
    <col min="13" max="13" width="14.33203125" customWidth="1"/>
    <col min="14" max="14" width="38.88671875" customWidth="1"/>
    <col min="15" max="15" width="17.88671875" customWidth="1"/>
  </cols>
  <sheetData>
    <row r="1" spans="1:6" ht="20.25" customHeight="1" x14ac:dyDescent="0.3">
      <c r="A1" s="24"/>
      <c r="B1" s="24"/>
      <c r="C1" s="24"/>
      <c r="D1" s="24"/>
      <c r="E1" s="24"/>
      <c r="F1" s="24"/>
    </row>
    <row r="2" spans="1:6" ht="19.5" customHeight="1" x14ac:dyDescent="0.3">
      <c r="A2" s="24"/>
      <c r="B2" s="24"/>
      <c r="C2" s="24"/>
      <c r="D2" s="24"/>
      <c r="E2" s="24"/>
      <c r="F2" s="24"/>
    </row>
    <row r="3" spans="1:6" ht="21.75" customHeight="1" x14ac:dyDescent="0.3">
      <c r="A3" s="24"/>
      <c r="B3" s="24"/>
      <c r="C3" s="24"/>
      <c r="D3" s="24"/>
      <c r="E3" s="24"/>
      <c r="F3" s="24"/>
    </row>
    <row r="4" spans="1:6" ht="23.25" customHeight="1" x14ac:dyDescent="0.3">
      <c r="A4" s="24"/>
      <c r="B4" s="24"/>
      <c r="C4" s="24"/>
      <c r="D4" s="24"/>
      <c r="E4" s="24"/>
      <c r="F4" s="24"/>
    </row>
    <row r="5" spans="1:6" ht="21.75" customHeight="1" thickBot="1" x14ac:dyDescent="0.35">
      <c r="A5" s="24"/>
      <c r="B5" s="24"/>
      <c r="C5" s="24"/>
      <c r="D5" s="24"/>
      <c r="E5" s="24"/>
      <c r="F5" s="24"/>
    </row>
    <row r="6" spans="1:6" ht="30" x14ac:dyDescent="0.7">
      <c r="A6" s="885" t="s">
        <v>71</v>
      </c>
      <c r="B6" s="886"/>
      <c r="C6" s="886"/>
      <c r="D6" s="886"/>
      <c r="E6" s="886"/>
      <c r="F6" s="887"/>
    </row>
    <row r="7" spans="1:6" ht="18" thickBot="1" x14ac:dyDescent="0.35">
      <c r="A7" s="938" t="s">
        <v>1859</v>
      </c>
      <c r="B7" s="939"/>
      <c r="C7" s="939"/>
      <c r="D7" s="939"/>
      <c r="E7" s="939"/>
      <c r="F7" s="940"/>
    </row>
    <row r="8" spans="1:6" ht="43.5" customHeight="1" thickBot="1" x14ac:dyDescent="0.35">
      <c r="A8" s="763" t="s">
        <v>81</v>
      </c>
      <c r="B8" s="698" t="s">
        <v>39</v>
      </c>
      <c r="C8" s="698" t="s">
        <v>5</v>
      </c>
      <c r="D8" s="699" t="s">
        <v>6</v>
      </c>
      <c r="E8" s="698" t="s">
        <v>1015</v>
      </c>
      <c r="F8" s="715" t="s">
        <v>34</v>
      </c>
    </row>
    <row r="9" spans="1:6" ht="90.75" customHeight="1" x14ac:dyDescent="0.3">
      <c r="A9" s="463" t="s">
        <v>1860</v>
      </c>
      <c r="B9" s="773">
        <v>44774</v>
      </c>
      <c r="C9" s="447" t="s">
        <v>444</v>
      </c>
      <c r="D9" s="649">
        <v>101012072</v>
      </c>
      <c r="E9" s="447" t="s">
        <v>1861</v>
      </c>
      <c r="F9" s="446">
        <v>136798.79999999999</v>
      </c>
    </row>
    <row r="10" spans="1:6" ht="66.75" customHeight="1" x14ac:dyDescent="0.3">
      <c r="A10" s="171" t="s">
        <v>1864</v>
      </c>
      <c r="B10" s="10">
        <v>44774</v>
      </c>
      <c r="C10" s="41" t="s">
        <v>1719</v>
      </c>
      <c r="D10" s="99">
        <v>131990282</v>
      </c>
      <c r="E10" s="41" t="s">
        <v>1865</v>
      </c>
      <c r="F10" s="411">
        <v>38291</v>
      </c>
    </row>
    <row r="11" spans="1:6" ht="74.25" customHeight="1" x14ac:dyDescent="0.3">
      <c r="A11" s="171" t="s">
        <v>1862</v>
      </c>
      <c r="B11" s="10">
        <v>44774</v>
      </c>
      <c r="C11" s="41" t="s">
        <v>1719</v>
      </c>
      <c r="D11" s="99">
        <v>131990282</v>
      </c>
      <c r="E11" s="41" t="s">
        <v>1863</v>
      </c>
      <c r="F11" s="411">
        <v>161660</v>
      </c>
    </row>
    <row r="12" spans="1:6" ht="133.5" customHeight="1" x14ac:dyDescent="0.3">
      <c r="A12" s="171" t="s">
        <v>1874</v>
      </c>
      <c r="B12" s="10">
        <v>44777</v>
      </c>
      <c r="C12" s="41" t="s">
        <v>813</v>
      </c>
      <c r="D12" s="99">
        <v>132025407</v>
      </c>
      <c r="E12" s="41" t="s">
        <v>1875</v>
      </c>
      <c r="F12" s="411">
        <v>148680</v>
      </c>
    </row>
    <row r="13" spans="1:6" ht="108.75" customHeight="1" x14ac:dyDescent="0.3">
      <c r="A13" s="171" t="s">
        <v>1867</v>
      </c>
      <c r="B13" s="10">
        <v>44778</v>
      </c>
      <c r="C13" s="41" t="s">
        <v>710</v>
      </c>
      <c r="D13" s="99">
        <v>131505635</v>
      </c>
      <c r="E13" s="41" t="s">
        <v>1866</v>
      </c>
      <c r="F13" s="411">
        <v>29500</v>
      </c>
    </row>
    <row r="14" spans="1:6" ht="75" customHeight="1" x14ac:dyDescent="0.3">
      <c r="A14" s="99" t="s">
        <v>1869</v>
      </c>
      <c r="B14" s="116">
        <v>44778</v>
      </c>
      <c r="C14" s="41" t="s">
        <v>1870</v>
      </c>
      <c r="D14" s="99">
        <v>132234626</v>
      </c>
      <c r="E14" s="41" t="s">
        <v>1868</v>
      </c>
      <c r="F14" s="411">
        <v>18832.8</v>
      </c>
    </row>
    <row r="15" spans="1:6" ht="109.5" customHeight="1" x14ac:dyDescent="0.3">
      <c r="A15" s="171" t="s">
        <v>1872</v>
      </c>
      <c r="B15" s="10">
        <v>44778</v>
      </c>
      <c r="C15" s="41" t="s">
        <v>1873</v>
      </c>
      <c r="D15" s="99">
        <v>131390536</v>
      </c>
      <c r="E15" s="41" t="s">
        <v>1871</v>
      </c>
      <c r="F15" s="411">
        <v>15219.2</v>
      </c>
    </row>
    <row r="16" spans="1:6" ht="96" customHeight="1" x14ac:dyDescent="0.3">
      <c r="A16" s="41" t="s">
        <v>1876</v>
      </c>
      <c r="B16" s="10">
        <v>44778</v>
      </c>
      <c r="C16" s="41" t="s">
        <v>421</v>
      </c>
      <c r="D16" s="99">
        <v>131155091</v>
      </c>
      <c r="E16" s="41" t="s">
        <v>1877</v>
      </c>
      <c r="F16" s="411">
        <v>35577</v>
      </c>
    </row>
    <row r="17" spans="1:6" ht="170.25" customHeight="1" x14ac:dyDescent="0.3">
      <c r="A17" s="41" t="s">
        <v>1878</v>
      </c>
      <c r="B17" s="116">
        <v>44781</v>
      </c>
      <c r="C17" s="41" t="s">
        <v>421</v>
      </c>
      <c r="D17" s="99">
        <v>131155091</v>
      </c>
      <c r="E17" s="41" t="s">
        <v>1879</v>
      </c>
      <c r="F17" s="411">
        <v>25547</v>
      </c>
    </row>
    <row r="18" spans="1:6" ht="129.75" customHeight="1" x14ac:dyDescent="0.3">
      <c r="A18" s="99" t="s">
        <v>1881</v>
      </c>
      <c r="B18" s="116">
        <v>44781</v>
      </c>
      <c r="C18" s="178" t="s">
        <v>1573</v>
      </c>
      <c r="D18" s="41" t="s">
        <v>1882</v>
      </c>
      <c r="E18" s="41" t="s">
        <v>1880</v>
      </c>
      <c r="F18" s="411">
        <v>114165</v>
      </c>
    </row>
    <row r="19" spans="1:6" ht="107.25" customHeight="1" x14ac:dyDescent="0.3">
      <c r="A19" s="171" t="s">
        <v>1884</v>
      </c>
      <c r="B19" s="10">
        <v>44782</v>
      </c>
      <c r="C19" s="41" t="s">
        <v>1832</v>
      </c>
      <c r="D19" s="99">
        <v>131511546</v>
      </c>
      <c r="E19" s="41" t="s">
        <v>1883</v>
      </c>
      <c r="F19" s="411">
        <v>32509</v>
      </c>
    </row>
    <row r="20" spans="1:6" ht="130.5" customHeight="1" x14ac:dyDescent="0.3">
      <c r="A20" s="99" t="s">
        <v>1885</v>
      </c>
      <c r="B20" s="10">
        <v>44783</v>
      </c>
      <c r="C20" s="41" t="s">
        <v>665</v>
      </c>
      <c r="D20" s="99">
        <v>131835554</v>
      </c>
      <c r="E20" s="41" t="s">
        <v>1886</v>
      </c>
      <c r="F20" s="411">
        <v>68746.8</v>
      </c>
    </row>
    <row r="21" spans="1:6" ht="140.25" customHeight="1" x14ac:dyDescent="0.3">
      <c r="A21" s="99" t="s">
        <v>1889</v>
      </c>
      <c r="B21" s="116">
        <v>44783</v>
      </c>
      <c r="C21" s="41" t="s">
        <v>1888</v>
      </c>
      <c r="D21" s="99">
        <v>2600226613</v>
      </c>
      <c r="E21" s="41" t="s">
        <v>1887</v>
      </c>
      <c r="F21" s="411">
        <v>53572</v>
      </c>
    </row>
    <row r="22" spans="1:6" ht="87" customHeight="1" x14ac:dyDescent="0.3">
      <c r="A22" s="99" t="s">
        <v>1892</v>
      </c>
      <c r="B22" s="116">
        <v>44785</v>
      </c>
      <c r="C22" s="41" t="s">
        <v>1891</v>
      </c>
      <c r="D22" s="99">
        <v>101873965</v>
      </c>
      <c r="E22" s="41" t="s">
        <v>1890</v>
      </c>
      <c r="F22" s="411">
        <v>46382.26</v>
      </c>
    </row>
    <row r="23" spans="1:6" ht="165" customHeight="1" x14ac:dyDescent="0.3">
      <c r="A23" s="99" t="s">
        <v>1920</v>
      </c>
      <c r="B23" s="116">
        <v>44790</v>
      </c>
      <c r="C23" s="41" t="s">
        <v>1893</v>
      </c>
      <c r="D23" s="99">
        <v>101779268</v>
      </c>
      <c r="E23" s="41" t="s">
        <v>1921</v>
      </c>
      <c r="F23" s="411">
        <v>130626</v>
      </c>
    </row>
    <row r="24" spans="1:6" ht="153.75" customHeight="1" x14ac:dyDescent="0.3">
      <c r="A24" s="99" t="s">
        <v>1894</v>
      </c>
      <c r="B24" s="116">
        <v>44791</v>
      </c>
      <c r="C24" s="41" t="s">
        <v>1893</v>
      </c>
      <c r="D24" s="99">
        <v>101779268</v>
      </c>
      <c r="E24" s="41" t="s">
        <v>1895</v>
      </c>
      <c r="F24" s="411">
        <v>26550</v>
      </c>
    </row>
    <row r="25" spans="1:6" ht="129.75" customHeight="1" x14ac:dyDescent="0.3">
      <c r="A25" s="99" t="s">
        <v>1910</v>
      </c>
      <c r="B25" s="116">
        <v>44792</v>
      </c>
      <c r="C25" s="41" t="s">
        <v>935</v>
      </c>
      <c r="D25" s="99">
        <v>131157319</v>
      </c>
      <c r="E25" s="41" t="s">
        <v>1911</v>
      </c>
      <c r="F25" s="411">
        <v>12744</v>
      </c>
    </row>
    <row r="26" spans="1:6" ht="73.5" customHeight="1" x14ac:dyDescent="0.3">
      <c r="A26" s="99" t="s">
        <v>1898</v>
      </c>
      <c r="B26" s="116">
        <v>44792</v>
      </c>
      <c r="C26" s="41" t="s">
        <v>1897</v>
      </c>
      <c r="D26" s="99">
        <v>131464904</v>
      </c>
      <c r="E26" s="41" t="s">
        <v>1896</v>
      </c>
      <c r="F26" s="411">
        <v>164020</v>
      </c>
    </row>
    <row r="27" spans="1:6" ht="143.25" customHeight="1" x14ac:dyDescent="0.3">
      <c r="A27" s="99" t="s">
        <v>1900</v>
      </c>
      <c r="B27" s="116">
        <v>44796</v>
      </c>
      <c r="C27" s="41" t="s">
        <v>421</v>
      </c>
      <c r="D27" s="99">
        <v>131155091</v>
      </c>
      <c r="E27" s="41" t="s">
        <v>1899</v>
      </c>
      <c r="F27" s="411">
        <v>77585</v>
      </c>
    </row>
    <row r="28" spans="1:6" ht="201" customHeight="1" x14ac:dyDescent="0.3">
      <c r="A28" s="99" t="s">
        <v>1903</v>
      </c>
      <c r="B28" s="116">
        <v>44796</v>
      </c>
      <c r="C28" s="41" t="s">
        <v>1902</v>
      </c>
      <c r="D28" s="99">
        <v>131219632</v>
      </c>
      <c r="E28" s="41" t="s">
        <v>1901</v>
      </c>
      <c r="F28" s="411">
        <v>142027.38</v>
      </c>
    </row>
    <row r="29" spans="1:6" ht="105" customHeight="1" x14ac:dyDescent="0.3">
      <c r="A29" s="99" t="s">
        <v>1906</v>
      </c>
      <c r="B29" s="116">
        <v>44797</v>
      </c>
      <c r="C29" s="41" t="s">
        <v>421</v>
      </c>
      <c r="D29" s="99">
        <v>131155091</v>
      </c>
      <c r="E29" s="41" t="s">
        <v>1907</v>
      </c>
      <c r="F29" s="411">
        <v>24780</v>
      </c>
    </row>
    <row r="30" spans="1:6" ht="132.75" customHeight="1" x14ac:dyDescent="0.3">
      <c r="A30" s="99" t="s">
        <v>1905</v>
      </c>
      <c r="B30" s="116">
        <v>44797</v>
      </c>
      <c r="C30" s="41" t="s">
        <v>1573</v>
      </c>
      <c r="D30" s="99">
        <v>131159494</v>
      </c>
      <c r="E30" s="41" t="s">
        <v>1904</v>
      </c>
      <c r="F30" s="411">
        <v>49914</v>
      </c>
    </row>
    <row r="31" spans="1:6" ht="66.75" customHeight="1" x14ac:dyDescent="0.3">
      <c r="A31" s="99" t="s">
        <v>1912</v>
      </c>
      <c r="B31" s="116">
        <v>44797</v>
      </c>
      <c r="C31" s="41" t="s">
        <v>1913</v>
      </c>
      <c r="D31" s="99">
        <v>130917752</v>
      </c>
      <c r="E31" s="41" t="s">
        <v>1914</v>
      </c>
      <c r="F31" s="411">
        <v>153600</v>
      </c>
    </row>
    <row r="32" spans="1:6" ht="118.5" customHeight="1" x14ac:dyDescent="0.3">
      <c r="A32" s="99" t="s">
        <v>1915</v>
      </c>
      <c r="B32" s="116">
        <v>44797</v>
      </c>
      <c r="C32" s="41" t="s">
        <v>1893</v>
      </c>
      <c r="D32" s="99">
        <v>101779268</v>
      </c>
      <c r="E32" s="41" t="s">
        <v>1916</v>
      </c>
      <c r="F32" s="411">
        <v>16284</v>
      </c>
    </row>
    <row r="33" spans="1:6" ht="60" customHeight="1" x14ac:dyDescent="0.3">
      <c r="A33" s="99" t="s">
        <v>1917</v>
      </c>
      <c r="B33" s="116">
        <v>44798</v>
      </c>
      <c r="C33" s="41" t="s">
        <v>1918</v>
      </c>
      <c r="D33" s="99">
        <v>131133703</v>
      </c>
      <c r="E33" s="41" t="s">
        <v>1919</v>
      </c>
      <c r="F33" s="411">
        <v>81420</v>
      </c>
    </row>
    <row r="34" spans="1:6" ht="108.75" customHeight="1" x14ac:dyDescent="0.3">
      <c r="A34" s="99" t="s">
        <v>1922</v>
      </c>
      <c r="B34" s="116">
        <v>44803</v>
      </c>
      <c r="C34" s="41" t="s">
        <v>304</v>
      </c>
      <c r="D34" s="99">
        <v>130000549</v>
      </c>
      <c r="E34" s="41" t="s">
        <v>1923</v>
      </c>
      <c r="F34" s="411">
        <v>9912</v>
      </c>
    </row>
    <row r="35" spans="1:6" ht="129.75" customHeight="1" x14ac:dyDescent="0.3">
      <c r="A35" s="99" t="s">
        <v>1924</v>
      </c>
      <c r="B35" s="116">
        <v>44803</v>
      </c>
      <c r="C35" s="41" t="s">
        <v>1821</v>
      </c>
      <c r="D35" s="99">
        <v>101712325</v>
      </c>
      <c r="E35" s="41" t="s">
        <v>1925</v>
      </c>
      <c r="F35" s="411">
        <v>45619.8</v>
      </c>
    </row>
    <row r="36" spans="1:6" ht="110.25" customHeight="1" x14ac:dyDescent="0.3">
      <c r="A36" s="99" t="s">
        <v>1926</v>
      </c>
      <c r="B36" s="116">
        <v>44803</v>
      </c>
      <c r="C36" s="41" t="s">
        <v>1573</v>
      </c>
      <c r="D36" s="41">
        <v>131159494</v>
      </c>
      <c r="E36" s="41" t="s">
        <v>1927</v>
      </c>
      <c r="F36" s="411">
        <v>67732</v>
      </c>
    </row>
    <row r="37" spans="1:6" ht="132" customHeight="1" x14ac:dyDescent="0.3">
      <c r="A37" s="99" t="s">
        <v>1931</v>
      </c>
      <c r="B37" s="116">
        <v>44804</v>
      </c>
      <c r="C37" s="99" t="s">
        <v>1893</v>
      </c>
      <c r="D37" s="133" t="s">
        <v>1933</v>
      </c>
      <c r="E37" s="41" t="s">
        <v>1932</v>
      </c>
      <c r="F37" s="411">
        <v>52000</v>
      </c>
    </row>
    <row r="38" spans="1:6" ht="203.25" customHeight="1" x14ac:dyDescent="0.3">
      <c r="A38" s="99" t="s">
        <v>1934</v>
      </c>
      <c r="B38" s="116">
        <v>44804</v>
      </c>
      <c r="C38" s="41" t="s">
        <v>1744</v>
      </c>
      <c r="D38" s="99">
        <v>102625727</v>
      </c>
      <c r="E38" s="41" t="s">
        <v>1937</v>
      </c>
      <c r="F38" s="411">
        <v>109461.52</v>
      </c>
    </row>
    <row r="39" spans="1:6" ht="98.25" customHeight="1" x14ac:dyDescent="0.3">
      <c r="A39" s="99" t="s">
        <v>1935</v>
      </c>
      <c r="B39" s="116">
        <v>44804</v>
      </c>
      <c r="C39" s="41" t="s">
        <v>1483</v>
      </c>
      <c r="D39" s="99">
        <v>130592659</v>
      </c>
      <c r="E39" s="41" t="s">
        <v>1936</v>
      </c>
      <c r="F39" s="411">
        <v>37937</v>
      </c>
    </row>
    <row r="40" spans="1:6" x14ac:dyDescent="0.3">
      <c r="A40" s="181"/>
      <c r="B40" s="703"/>
      <c r="C40" s="237"/>
      <c r="D40" s="191"/>
      <c r="E40" s="136" t="s">
        <v>36</v>
      </c>
      <c r="F40" s="648">
        <f>SUM(F9:F39)</f>
        <v>2127693.5599999996</v>
      </c>
    </row>
    <row r="42" spans="1:6" x14ac:dyDescent="0.3">
      <c r="A42" s="136"/>
      <c r="D42" s="136"/>
      <c r="E42" s="701"/>
    </row>
    <row r="45" spans="1:6" ht="15.6" x14ac:dyDescent="0.3">
      <c r="A45" s="836" t="s">
        <v>425</v>
      </c>
      <c r="B45" s="836"/>
      <c r="C45" s="836"/>
      <c r="D45" s="836"/>
      <c r="E45" s="836"/>
      <c r="F45" s="836"/>
    </row>
    <row r="46" spans="1:6" ht="15.6" x14ac:dyDescent="0.3">
      <c r="A46" s="837" t="s">
        <v>169</v>
      </c>
      <c r="B46" s="837"/>
      <c r="C46" s="837"/>
      <c r="D46" s="837"/>
      <c r="E46" s="837"/>
      <c r="F46" s="837"/>
    </row>
    <row r="51" spans="1:6" ht="15.6" x14ac:dyDescent="0.3">
      <c r="A51" s="837"/>
      <c r="B51" s="837"/>
      <c r="C51" s="837"/>
      <c r="D51" s="837"/>
      <c r="E51" s="837"/>
      <c r="F51" s="837"/>
    </row>
    <row r="52" spans="1:6" ht="15.6" x14ac:dyDescent="0.3">
      <c r="A52" s="324"/>
      <c r="B52" s="324"/>
      <c r="C52" s="324"/>
      <c r="D52" s="324"/>
      <c r="E52" s="324"/>
      <c r="F52" s="324"/>
    </row>
    <row r="53" spans="1:6" ht="15.6" x14ac:dyDescent="0.3">
      <c r="A53" s="324"/>
      <c r="B53" s="324"/>
      <c r="C53" s="324"/>
      <c r="D53" s="324"/>
      <c r="E53" s="324"/>
      <c r="F53" s="324"/>
    </row>
    <row r="54" spans="1:6" ht="15.6" x14ac:dyDescent="0.3">
      <c r="A54" s="324"/>
      <c r="B54" s="324"/>
      <c r="C54" s="324"/>
      <c r="D54" s="324"/>
      <c r="E54" s="324"/>
      <c r="F54" s="324"/>
    </row>
    <row r="55" spans="1:6" ht="15.6" x14ac:dyDescent="0.3">
      <c r="A55" s="324"/>
      <c r="B55" s="324"/>
      <c r="C55" s="324"/>
      <c r="D55" s="324"/>
      <c r="E55" s="324"/>
      <c r="F55" s="324"/>
    </row>
    <row r="56" spans="1:6" ht="15.6" x14ac:dyDescent="0.3">
      <c r="A56" s="324"/>
      <c r="B56" s="324"/>
      <c r="C56" s="324"/>
      <c r="D56" s="324"/>
      <c r="E56" s="324"/>
      <c r="F56" s="324"/>
    </row>
    <row r="57" spans="1:6" ht="16.2" thickBot="1" x14ac:dyDescent="0.35">
      <c r="A57" s="24"/>
      <c r="B57" s="24"/>
      <c r="C57" s="24"/>
      <c r="D57" s="24"/>
      <c r="E57" s="24"/>
      <c r="F57" s="24"/>
    </row>
    <row r="58" spans="1:6" ht="30" x14ac:dyDescent="0.7">
      <c r="A58" s="885" t="s">
        <v>915</v>
      </c>
      <c r="B58" s="886"/>
      <c r="C58" s="886"/>
      <c r="D58" s="886"/>
      <c r="E58" s="886"/>
      <c r="F58" s="887"/>
    </row>
    <row r="59" spans="1:6" ht="16.2" thickBot="1" x14ac:dyDescent="0.35">
      <c r="A59" s="958" t="s">
        <v>1859</v>
      </c>
      <c r="B59" s="959"/>
      <c r="C59" s="959"/>
      <c r="D59" s="959"/>
      <c r="E59" s="959"/>
      <c r="F59" s="960"/>
    </row>
    <row r="60" spans="1:6" ht="29.4" thickBot="1" x14ac:dyDescent="0.35">
      <c r="A60" s="697" t="s">
        <v>81</v>
      </c>
      <c r="B60" s="698" t="s">
        <v>39</v>
      </c>
      <c r="C60" s="698" t="s">
        <v>5</v>
      </c>
      <c r="D60" s="699" t="s">
        <v>6</v>
      </c>
      <c r="E60" s="699" t="s">
        <v>1015</v>
      </c>
      <c r="F60" s="715" t="s">
        <v>34</v>
      </c>
    </row>
    <row r="61" spans="1:6" ht="73.5" customHeight="1" x14ac:dyDescent="0.3">
      <c r="A61" s="92" t="s">
        <v>1929</v>
      </c>
      <c r="B61" s="593">
        <v>44778</v>
      </c>
      <c r="C61" s="96" t="s">
        <v>1909</v>
      </c>
      <c r="D61" s="94">
        <v>115367047</v>
      </c>
      <c r="E61" s="96" t="s">
        <v>1908</v>
      </c>
      <c r="F61" s="682">
        <v>269330.77</v>
      </c>
    </row>
    <row r="62" spans="1:6" ht="66.75" customHeight="1" thickBot="1" x14ac:dyDescent="0.35">
      <c r="A62" s="650" t="s">
        <v>1928</v>
      </c>
      <c r="B62" s="234">
        <v>44803</v>
      </c>
      <c r="C62" s="106" t="s">
        <v>1646</v>
      </c>
      <c r="D62" s="233">
        <v>122024751</v>
      </c>
      <c r="E62" s="106" t="s">
        <v>1930</v>
      </c>
      <c r="F62" s="651">
        <v>158371.41</v>
      </c>
    </row>
    <row r="63" spans="1:6" x14ac:dyDescent="0.3">
      <c r="E63" s="136" t="s">
        <v>36</v>
      </c>
      <c r="F63" s="14">
        <f>SUM(F61:F62)</f>
        <v>427702.18000000005</v>
      </c>
    </row>
    <row r="66" spans="1:6" x14ac:dyDescent="0.3">
      <c r="A66" s="121"/>
      <c r="B66" s="121"/>
      <c r="C66" s="121"/>
      <c r="D66" s="121"/>
      <c r="E66" s="137"/>
      <c r="F66" s="2"/>
    </row>
    <row r="67" spans="1:6" x14ac:dyDescent="0.3">
      <c r="A67" s="13"/>
      <c r="B67" s="13"/>
      <c r="C67" s="13"/>
      <c r="D67" s="13"/>
      <c r="E67" s="210"/>
      <c r="F67" s="193"/>
    </row>
    <row r="68" spans="1:6" ht="15.6" x14ac:dyDescent="0.3">
      <c r="A68" s="836" t="s">
        <v>373</v>
      </c>
      <c r="B68" s="836"/>
      <c r="C68" s="836"/>
      <c r="D68" s="836"/>
      <c r="E68" s="836"/>
      <c r="F68" s="836"/>
    </row>
    <row r="69" spans="1:6" ht="15.6" x14ac:dyDescent="0.3">
      <c r="A69" s="837" t="s">
        <v>169</v>
      </c>
      <c r="B69" s="837"/>
      <c r="C69" s="837"/>
      <c r="D69" s="837"/>
      <c r="E69" s="837"/>
      <c r="F69" s="837"/>
    </row>
    <row r="70" spans="1:6" ht="15.6" x14ac:dyDescent="0.3">
      <c r="A70" s="324"/>
      <c r="B70" s="324"/>
      <c r="C70" s="324"/>
      <c r="D70" s="324"/>
      <c r="E70" s="324"/>
      <c r="F70" s="324"/>
    </row>
    <row r="71" spans="1:6" ht="15.6" x14ac:dyDescent="0.3">
      <c r="A71" s="324"/>
      <c r="B71" s="324"/>
      <c r="C71" s="324"/>
      <c r="D71" s="324"/>
      <c r="E71" s="324"/>
      <c r="F71" s="324"/>
    </row>
    <row r="72" spans="1:6" ht="15.6" x14ac:dyDescent="0.3">
      <c r="A72" s="324"/>
      <c r="B72" s="324"/>
      <c r="C72" s="324"/>
      <c r="D72" s="324"/>
      <c r="E72" s="324"/>
      <c r="F72" s="324"/>
    </row>
    <row r="73" spans="1:6" ht="15.6" x14ac:dyDescent="0.3">
      <c r="A73" s="324"/>
      <c r="B73" s="324"/>
      <c r="C73" s="324"/>
      <c r="D73" s="324"/>
      <c r="E73" s="324"/>
      <c r="F73" s="324"/>
    </row>
    <row r="75" spans="1:6" ht="15.6" x14ac:dyDescent="0.3">
      <c r="A75" s="324"/>
      <c r="B75" s="324"/>
      <c r="C75" s="324"/>
      <c r="D75" s="324"/>
      <c r="E75" s="324"/>
      <c r="F75" s="324"/>
    </row>
    <row r="76" spans="1:6" x14ac:dyDescent="0.3">
      <c r="A76" s="123"/>
      <c r="B76" s="123"/>
      <c r="C76" s="123"/>
      <c r="D76" s="123"/>
      <c r="E76" s="123"/>
      <c r="F76" s="123"/>
    </row>
    <row r="77" spans="1:6" x14ac:dyDescent="0.3">
      <c r="A77" s="123"/>
      <c r="B77" s="123"/>
      <c r="C77" s="123"/>
      <c r="D77" s="123"/>
      <c r="E77" s="123"/>
      <c r="F77" s="123"/>
    </row>
    <row r="78" spans="1:6" ht="15" thickBot="1" x14ac:dyDescent="0.35">
      <c r="A78" s="119"/>
      <c r="B78" s="119"/>
      <c r="C78" s="119"/>
      <c r="D78" s="119"/>
      <c r="E78" s="119"/>
      <c r="F78" s="119"/>
    </row>
    <row r="79" spans="1:6" ht="30" x14ac:dyDescent="0.7">
      <c r="A79" s="885" t="s">
        <v>1017</v>
      </c>
      <c r="B79" s="886"/>
      <c r="C79" s="886"/>
      <c r="D79" s="886"/>
      <c r="E79" s="886"/>
      <c r="F79" s="887"/>
    </row>
    <row r="80" spans="1:6" ht="18" thickBot="1" x14ac:dyDescent="0.35">
      <c r="A80" s="938" t="s">
        <v>1859</v>
      </c>
      <c r="B80" s="939"/>
      <c r="C80" s="939"/>
      <c r="D80" s="939"/>
      <c r="E80" s="939"/>
      <c r="F80" s="940"/>
    </row>
    <row r="81" spans="1:6" ht="29.4" thickBot="1" x14ac:dyDescent="0.35">
      <c r="A81" s="763" t="s">
        <v>81</v>
      </c>
      <c r="B81" s="698" t="s">
        <v>39</v>
      </c>
      <c r="C81" s="698" t="s">
        <v>5</v>
      </c>
      <c r="D81" s="699" t="s">
        <v>6</v>
      </c>
      <c r="E81" s="698" t="s">
        <v>1015</v>
      </c>
      <c r="F81" s="715" t="s">
        <v>34</v>
      </c>
    </row>
    <row r="82" spans="1:6" x14ac:dyDescent="0.3">
      <c r="A82" s="929" t="s">
        <v>1625</v>
      </c>
      <c r="B82" s="930"/>
      <c r="C82" s="930"/>
      <c r="D82" s="930"/>
      <c r="E82" s="930"/>
      <c r="F82" s="931"/>
    </row>
    <row r="83" spans="1:6" x14ac:dyDescent="0.3">
      <c r="A83" s="932"/>
      <c r="B83" s="933"/>
      <c r="C83" s="933"/>
      <c r="D83" s="933"/>
      <c r="E83" s="933"/>
      <c r="F83" s="934"/>
    </row>
    <row r="84" spans="1:6" x14ac:dyDescent="0.3">
      <c r="A84" s="932"/>
      <c r="B84" s="933"/>
      <c r="C84" s="933"/>
      <c r="D84" s="933"/>
      <c r="E84" s="933"/>
      <c r="F84" s="934"/>
    </row>
    <row r="85" spans="1:6" ht="15" thickBot="1" x14ac:dyDescent="0.35">
      <c r="A85" s="935"/>
      <c r="B85" s="936"/>
      <c r="C85" s="936"/>
      <c r="D85" s="936"/>
      <c r="E85" s="936"/>
      <c r="F85" s="937"/>
    </row>
    <row r="86" spans="1:6" x14ac:dyDescent="0.3">
      <c r="E86" s="136" t="s">
        <v>36</v>
      </c>
      <c r="F86" s="648"/>
    </row>
    <row r="88" spans="1:6" ht="18" x14ac:dyDescent="0.35">
      <c r="A88" s="361"/>
      <c r="B88" s="361"/>
      <c r="C88" s="361"/>
      <c r="D88" s="361"/>
      <c r="E88" s="602"/>
      <c r="F88" s="67"/>
    </row>
    <row r="89" spans="1:6" ht="18" x14ac:dyDescent="0.35">
      <c r="A89" s="361"/>
      <c r="B89" s="361"/>
      <c r="C89" s="361"/>
      <c r="D89" s="361"/>
      <c r="E89" s="364"/>
      <c r="F89" s="363"/>
    </row>
    <row r="90" spans="1:6" ht="18" x14ac:dyDescent="0.35">
      <c r="A90" s="361"/>
      <c r="B90" s="361"/>
      <c r="C90" s="361"/>
      <c r="D90" s="361"/>
      <c r="E90" s="364"/>
      <c r="F90" s="363"/>
    </row>
    <row r="91" spans="1:6" ht="18" x14ac:dyDescent="0.35">
      <c r="A91" s="361"/>
      <c r="B91" s="361"/>
      <c r="C91" s="361"/>
      <c r="D91" s="361"/>
      <c r="E91" s="361"/>
      <c r="F91" s="361"/>
    </row>
    <row r="92" spans="1:6" ht="15.6" x14ac:dyDescent="0.3">
      <c r="A92" s="836" t="s">
        <v>373</v>
      </c>
      <c r="B92" s="836"/>
      <c r="C92" s="836"/>
      <c r="D92" s="836"/>
      <c r="E92" s="836"/>
      <c r="F92" s="836"/>
    </row>
    <row r="93" spans="1:6" ht="15.6" x14ac:dyDescent="0.3">
      <c r="A93" s="837" t="s">
        <v>169</v>
      </c>
      <c r="B93" s="837"/>
      <c r="C93" s="837"/>
      <c r="D93" s="837"/>
      <c r="E93" s="837"/>
      <c r="F93" s="837"/>
    </row>
    <row r="94" spans="1:6" ht="15.6" x14ac:dyDescent="0.3">
      <c r="A94" s="324"/>
      <c r="B94" s="324"/>
      <c r="C94" s="324"/>
      <c r="D94" s="324"/>
      <c r="E94" s="324"/>
      <c r="F94" s="324"/>
    </row>
    <row r="95" spans="1:6" ht="15.6" x14ac:dyDescent="0.3">
      <c r="A95" s="324"/>
      <c r="B95" s="324"/>
      <c r="C95" s="324"/>
      <c r="D95" s="324"/>
      <c r="E95" s="324"/>
      <c r="F95" s="324"/>
    </row>
    <row r="96" spans="1:6" ht="15.6" x14ac:dyDescent="0.3">
      <c r="A96" s="324"/>
      <c r="B96" s="324"/>
      <c r="C96" s="324"/>
      <c r="D96" s="324"/>
      <c r="E96" s="324"/>
      <c r="F96" s="324"/>
    </row>
    <row r="97" spans="1:6" ht="15.6" x14ac:dyDescent="0.3">
      <c r="A97" s="837"/>
      <c r="B97" s="837"/>
      <c r="C97" s="837"/>
      <c r="D97" s="837"/>
      <c r="E97" s="837"/>
      <c r="F97" s="837"/>
    </row>
    <row r="98" spans="1:6" ht="18" x14ac:dyDescent="0.35">
      <c r="A98" s="365"/>
      <c r="B98" s="365"/>
      <c r="C98" s="365"/>
      <c r="D98" s="365"/>
      <c r="E98" s="365"/>
      <c r="F98" s="365"/>
    </row>
    <row r="99" spans="1:6" ht="18" x14ac:dyDescent="0.35">
      <c r="A99" s="365"/>
      <c r="B99" s="365"/>
      <c r="C99" s="365"/>
      <c r="D99" s="365"/>
      <c r="E99" s="365"/>
      <c r="F99" s="365"/>
    </row>
    <row r="100" spans="1:6" ht="18" x14ac:dyDescent="0.35">
      <c r="A100" s="365"/>
      <c r="B100" s="365"/>
      <c r="C100" s="365"/>
      <c r="D100" s="365"/>
      <c r="E100" s="365"/>
      <c r="F100" s="365"/>
    </row>
    <row r="101" spans="1:6" ht="18.600000000000001" thickBot="1" x14ac:dyDescent="0.4">
      <c r="A101" s="361"/>
      <c r="B101" s="361"/>
      <c r="C101" s="361"/>
      <c r="D101" s="361"/>
      <c r="E101" s="361"/>
      <c r="F101" s="361"/>
    </row>
    <row r="102" spans="1:6" ht="30" x14ac:dyDescent="0.7">
      <c r="A102" s="885" t="s">
        <v>1016</v>
      </c>
      <c r="B102" s="886"/>
      <c r="C102" s="886"/>
      <c r="D102" s="886"/>
      <c r="E102" s="886"/>
      <c r="F102" s="887"/>
    </row>
    <row r="103" spans="1:6" ht="18" thickBot="1" x14ac:dyDescent="0.35">
      <c r="A103" s="938" t="s">
        <v>1859</v>
      </c>
      <c r="B103" s="939"/>
      <c r="C103" s="939"/>
      <c r="D103" s="939"/>
      <c r="E103" s="939"/>
      <c r="F103" s="940"/>
    </row>
    <row r="104" spans="1:6" ht="29.4" thickBot="1" x14ac:dyDescent="0.35">
      <c r="A104" s="697" t="s">
        <v>81</v>
      </c>
      <c r="B104" s="698" t="s">
        <v>39</v>
      </c>
      <c r="C104" s="698" t="s">
        <v>5</v>
      </c>
      <c r="D104" s="699" t="s">
        <v>6</v>
      </c>
      <c r="E104" s="698" t="s">
        <v>1015</v>
      </c>
      <c r="F104" s="715" t="s">
        <v>34</v>
      </c>
    </row>
    <row r="105" spans="1:6" x14ac:dyDescent="0.3">
      <c r="A105" s="929" t="s">
        <v>1625</v>
      </c>
      <c r="B105" s="930"/>
      <c r="C105" s="930"/>
      <c r="D105" s="930"/>
      <c r="E105" s="930"/>
      <c r="F105" s="931"/>
    </row>
    <row r="106" spans="1:6" x14ac:dyDescent="0.3">
      <c r="A106" s="932"/>
      <c r="B106" s="933"/>
      <c r="C106" s="933"/>
      <c r="D106" s="933"/>
      <c r="E106" s="933"/>
      <c r="F106" s="934"/>
    </row>
    <row r="107" spans="1:6" x14ac:dyDescent="0.3">
      <c r="A107" s="932"/>
      <c r="B107" s="933"/>
      <c r="C107" s="933"/>
      <c r="D107" s="933"/>
      <c r="E107" s="933"/>
      <c r="F107" s="934"/>
    </row>
    <row r="108" spans="1:6" ht="15" thickBot="1" x14ac:dyDescent="0.35">
      <c r="A108" s="935"/>
      <c r="B108" s="936"/>
      <c r="C108" s="936"/>
      <c r="D108" s="936"/>
      <c r="E108" s="936"/>
      <c r="F108" s="937"/>
    </row>
    <row r="109" spans="1:6" ht="18" x14ac:dyDescent="0.35">
      <c r="A109" s="361"/>
      <c r="B109" s="361"/>
      <c r="C109" s="361"/>
      <c r="D109" s="361"/>
      <c r="E109" s="322" t="s">
        <v>36</v>
      </c>
      <c r="F109" s="67"/>
    </row>
    <row r="110" spans="1:6" ht="18" x14ac:dyDescent="0.35">
      <c r="A110" s="361"/>
      <c r="B110" s="361"/>
      <c r="C110" s="361"/>
      <c r="D110" s="361"/>
      <c r="E110" s="322"/>
      <c r="F110" s="67"/>
    </row>
    <row r="111" spans="1:6" ht="18" x14ac:dyDescent="0.35">
      <c r="A111" s="835"/>
      <c r="B111" s="835"/>
      <c r="C111" s="835"/>
      <c r="D111" s="835"/>
      <c r="E111" s="835"/>
      <c r="F111" s="835"/>
    </row>
    <row r="112" spans="1:6" ht="18" x14ac:dyDescent="0.35">
      <c r="A112" s="361"/>
      <c r="B112" s="361"/>
      <c r="C112" s="361"/>
      <c r="D112" s="361"/>
      <c r="E112" s="361"/>
      <c r="F112" s="361"/>
    </row>
    <row r="113" spans="1:6" ht="15.6" x14ac:dyDescent="0.3">
      <c r="A113" s="836" t="s">
        <v>373</v>
      </c>
      <c r="B113" s="836"/>
      <c r="C113" s="836"/>
      <c r="D113" s="836"/>
      <c r="E113" s="836"/>
      <c r="F113" s="836"/>
    </row>
    <row r="114" spans="1:6" ht="15.6" x14ac:dyDescent="0.3">
      <c r="A114" s="837" t="s">
        <v>169</v>
      </c>
      <c r="B114" s="837"/>
      <c r="C114" s="837"/>
      <c r="D114" s="837"/>
      <c r="E114" s="837"/>
      <c r="F114" s="837"/>
    </row>
    <row r="115" spans="1:6" ht="15.6" x14ac:dyDescent="0.3">
      <c r="A115" s="324"/>
      <c r="B115" s="324"/>
      <c r="C115" s="324"/>
      <c r="D115" s="324"/>
      <c r="E115" s="324"/>
      <c r="F115" s="324"/>
    </row>
    <row r="116" spans="1:6" ht="15.6" x14ac:dyDescent="0.3">
      <c r="A116" s="324"/>
      <c r="B116" s="324"/>
      <c r="C116" s="324"/>
      <c r="D116" s="324"/>
      <c r="E116" s="324"/>
      <c r="F116" s="324"/>
    </row>
    <row r="117" spans="1:6" ht="15.6" x14ac:dyDescent="0.3">
      <c r="A117" s="324"/>
      <c r="B117" s="324"/>
      <c r="C117" s="324"/>
      <c r="D117" s="324"/>
      <c r="E117" s="324"/>
      <c r="F117" s="324"/>
    </row>
    <row r="118" spans="1:6" ht="15.6" x14ac:dyDescent="0.3">
      <c r="A118" s="324"/>
      <c r="B118" s="324"/>
      <c r="C118" s="324"/>
      <c r="D118" s="324"/>
      <c r="E118" s="324"/>
      <c r="F118" s="324"/>
    </row>
    <row r="119" spans="1:6" ht="18" x14ac:dyDescent="0.35">
      <c r="A119" s="365"/>
      <c r="B119" s="365"/>
      <c r="C119" s="365"/>
      <c r="D119" s="365"/>
      <c r="E119" s="365"/>
      <c r="F119" s="365"/>
    </row>
    <row r="120" spans="1:6" ht="18" x14ac:dyDescent="0.35">
      <c r="A120" s="365"/>
      <c r="B120" s="365"/>
      <c r="C120" s="365"/>
      <c r="D120" s="365"/>
      <c r="E120" s="365"/>
      <c r="F120" s="365"/>
    </row>
    <row r="121" spans="1:6" ht="18" x14ac:dyDescent="0.35">
      <c r="A121" s="365"/>
      <c r="B121" s="365"/>
      <c r="C121" s="365"/>
      <c r="D121" s="365"/>
      <c r="E121" s="365"/>
      <c r="F121" s="365"/>
    </row>
    <row r="122" spans="1:6" ht="18.600000000000001" thickBot="1" x14ac:dyDescent="0.4">
      <c r="A122" s="361"/>
      <c r="B122" s="361"/>
      <c r="C122" s="361"/>
      <c r="D122" s="361"/>
      <c r="E122" s="361"/>
      <c r="F122" s="361"/>
    </row>
    <row r="123" spans="1:6" ht="34.200000000000003" x14ac:dyDescent="0.8">
      <c r="A123" s="955" t="s">
        <v>1014</v>
      </c>
      <c r="B123" s="956"/>
      <c r="C123" s="956"/>
      <c r="D123" s="956"/>
      <c r="E123" s="956"/>
      <c r="F123" s="957"/>
    </row>
    <row r="124" spans="1:6" ht="17.399999999999999" x14ac:dyDescent="0.3">
      <c r="A124" s="927" t="s">
        <v>1859</v>
      </c>
      <c r="B124" s="883"/>
      <c r="C124" s="883"/>
      <c r="D124" s="883"/>
      <c r="E124" s="883"/>
      <c r="F124" s="928"/>
    </row>
    <row r="125" spans="1:6" ht="18" thickBot="1" x14ac:dyDescent="0.35">
      <c r="A125" s="694"/>
      <c r="B125" s="695"/>
      <c r="C125" s="695"/>
      <c r="D125" s="695"/>
      <c r="E125" s="695"/>
      <c r="F125" s="696"/>
    </row>
    <row r="126" spans="1:6" ht="29.4" thickBot="1" x14ac:dyDescent="0.35">
      <c r="A126" s="697" t="s">
        <v>81</v>
      </c>
      <c r="B126" s="698" t="s">
        <v>39</v>
      </c>
      <c r="C126" s="698" t="s">
        <v>5</v>
      </c>
      <c r="D126" s="699" t="s">
        <v>6</v>
      </c>
      <c r="E126" s="699" t="s">
        <v>1015</v>
      </c>
      <c r="F126" s="715" t="s">
        <v>34</v>
      </c>
    </row>
    <row r="127" spans="1:6" x14ac:dyDescent="0.3">
      <c r="A127" s="929" t="s">
        <v>1625</v>
      </c>
      <c r="B127" s="930"/>
      <c r="C127" s="930"/>
      <c r="D127" s="930"/>
      <c r="E127" s="930"/>
      <c r="F127" s="931"/>
    </row>
    <row r="128" spans="1:6" x14ac:dyDescent="0.3">
      <c r="A128" s="932"/>
      <c r="B128" s="933"/>
      <c r="C128" s="933"/>
      <c r="D128" s="933"/>
      <c r="E128" s="933"/>
      <c r="F128" s="934"/>
    </row>
    <row r="129" spans="1:15" x14ac:dyDescent="0.3">
      <c r="A129" s="932"/>
      <c r="B129" s="933"/>
      <c r="C129" s="933"/>
      <c r="D129" s="933"/>
      <c r="E129" s="933"/>
      <c r="F129" s="934"/>
    </row>
    <row r="130" spans="1:15" ht="15" thickBot="1" x14ac:dyDescent="0.35">
      <c r="A130" s="935"/>
      <c r="B130" s="936"/>
      <c r="C130" s="936"/>
      <c r="D130" s="936"/>
      <c r="E130" s="936"/>
      <c r="F130" s="937"/>
    </row>
    <row r="131" spans="1:15" ht="15.6" x14ac:dyDescent="0.3">
      <c r="A131" s="118"/>
      <c r="B131" s="118"/>
      <c r="C131" s="118"/>
      <c r="D131" s="118"/>
      <c r="E131" s="322" t="s">
        <v>36</v>
      </c>
      <c r="F131" s="118"/>
    </row>
    <row r="132" spans="1:15" x14ac:dyDescent="0.3">
      <c r="A132" s="118"/>
      <c r="B132" s="118"/>
      <c r="C132" s="118"/>
      <c r="D132" s="118"/>
      <c r="E132" s="118"/>
      <c r="F132" s="118"/>
    </row>
    <row r="133" spans="1:15" ht="24.75" customHeight="1" x14ac:dyDescent="0.3">
      <c r="A133" s="118"/>
      <c r="B133" s="118"/>
      <c r="C133" s="118"/>
      <c r="D133" s="118"/>
      <c r="E133" s="118"/>
      <c r="F133" s="118"/>
    </row>
    <row r="134" spans="1:15" ht="18" x14ac:dyDescent="0.35">
      <c r="A134" s="361"/>
      <c r="B134" s="361"/>
      <c r="C134" s="361"/>
      <c r="D134" s="361"/>
      <c r="E134" s="361"/>
      <c r="F134" s="361"/>
    </row>
    <row r="135" spans="1:15" ht="15.6" x14ac:dyDescent="0.3">
      <c r="A135" s="836" t="s">
        <v>373</v>
      </c>
      <c r="B135" s="836"/>
      <c r="C135" s="836"/>
      <c r="D135" s="836"/>
      <c r="E135" s="836"/>
      <c r="F135" s="836"/>
    </row>
    <row r="136" spans="1:15" ht="15.6" x14ac:dyDescent="0.3">
      <c r="A136" s="837" t="s">
        <v>169</v>
      </c>
      <c r="B136" s="837"/>
      <c r="C136" s="837"/>
      <c r="D136" s="837"/>
      <c r="E136" s="837"/>
      <c r="F136" s="837"/>
    </row>
    <row r="137" spans="1:15" ht="24.75" customHeight="1" x14ac:dyDescent="0.3">
      <c r="A137" s="324"/>
      <c r="B137" s="324"/>
      <c r="C137" s="324"/>
      <c r="D137" s="324"/>
      <c r="E137" s="324"/>
      <c r="F137" s="324"/>
    </row>
    <row r="138" spans="1:15" ht="15.6" x14ac:dyDescent="0.3">
      <c r="A138" s="324"/>
      <c r="B138" s="324"/>
      <c r="C138" s="324"/>
      <c r="D138" s="324"/>
      <c r="E138" s="324"/>
      <c r="F138" s="324"/>
    </row>
    <row r="139" spans="1:15" ht="15.6" x14ac:dyDescent="0.3">
      <c r="A139" s="324"/>
      <c r="B139" s="324"/>
      <c r="C139" s="324"/>
      <c r="D139" s="324"/>
      <c r="E139" s="324"/>
      <c r="F139" s="324"/>
    </row>
    <row r="140" spans="1:15" ht="18" x14ac:dyDescent="0.35">
      <c r="A140" s="361"/>
      <c r="B140" s="361"/>
      <c r="C140" s="361"/>
      <c r="D140" s="361"/>
      <c r="E140" s="361"/>
      <c r="F140" s="361"/>
    </row>
    <row r="141" spans="1:15" ht="18" x14ac:dyDescent="0.35">
      <c r="A141" s="361"/>
      <c r="B141" s="361"/>
      <c r="C141" s="361"/>
      <c r="D141" s="361"/>
      <c r="E141" s="361"/>
      <c r="F141" s="361"/>
    </row>
    <row r="143" spans="1:15" ht="93.75" customHeight="1" thickBot="1" x14ac:dyDescent="0.35"/>
    <row r="144" spans="1:15" ht="57.75" customHeight="1" x14ac:dyDescent="0.6">
      <c r="I144" s="952" t="s">
        <v>999</v>
      </c>
      <c r="J144" s="953"/>
      <c r="K144" s="953"/>
      <c r="L144" s="953"/>
      <c r="M144" s="953"/>
      <c r="N144" s="953"/>
      <c r="O144" s="954"/>
    </row>
    <row r="145" spans="9:15" ht="18" thickBot="1" x14ac:dyDescent="0.35">
      <c r="I145" s="938" t="s">
        <v>1859</v>
      </c>
      <c r="J145" s="939"/>
      <c r="K145" s="939"/>
      <c r="L145" s="939"/>
      <c r="M145" s="939"/>
      <c r="N145" s="939"/>
      <c r="O145" s="940"/>
    </row>
    <row r="146" spans="9:15" ht="82.5" customHeight="1" thickBot="1" x14ac:dyDescent="0.35">
      <c r="I146" s="697" t="s">
        <v>81</v>
      </c>
      <c r="J146" s="698" t="s">
        <v>39</v>
      </c>
      <c r="K146" s="698" t="s">
        <v>5</v>
      </c>
      <c r="L146" s="698" t="s">
        <v>1550</v>
      </c>
      <c r="M146" s="699" t="s">
        <v>1008</v>
      </c>
      <c r="N146" s="698" t="s">
        <v>219</v>
      </c>
      <c r="O146" s="715" t="s">
        <v>34</v>
      </c>
    </row>
    <row r="147" spans="9:15" ht="108.75" customHeight="1" x14ac:dyDescent="0.3">
      <c r="I147" s="775" t="s">
        <v>1867</v>
      </c>
      <c r="J147" s="776">
        <v>44778</v>
      </c>
      <c r="K147" s="447" t="s">
        <v>710</v>
      </c>
      <c r="L147" s="649">
        <v>131505635</v>
      </c>
      <c r="M147" s="592" t="s">
        <v>1011</v>
      </c>
      <c r="N147" s="754" t="s">
        <v>1866</v>
      </c>
      <c r="O147" s="446">
        <v>29500</v>
      </c>
    </row>
    <row r="148" spans="9:15" ht="95.25" customHeight="1" x14ac:dyDescent="0.3">
      <c r="I148" s="409" t="s">
        <v>1869</v>
      </c>
      <c r="J148" s="116">
        <v>44778</v>
      </c>
      <c r="K148" s="272" t="s">
        <v>1870</v>
      </c>
      <c r="L148" s="99">
        <v>132234626</v>
      </c>
      <c r="M148" s="230" t="s">
        <v>1011</v>
      </c>
      <c r="N148" s="272" t="s">
        <v>1868</v>
      </c>
      <c r="O148" s="411">
        <v>18832.8</v>
      </c>
    </row>
    <row r="149" spans="9:15" ht="94.5" customHeight="1" x14ac:dyDescent="0.3">
      <c r="I149" s="178" t="s">
        <v>1929</v>
      </c>
      <c r="J149" s="10">
        <v>44778</v>
      </c>
      <c r="K149" s="41" t="s">
        <v>1909</v>
      </c>
      <c r="L149" s="409">
        <v>115367047</v>
      </c>
      <c r="M149" s="230" t="s">
        <v>1011</v>
      </c>
      <c r="N149" s="272" t="s">
        <v>1908</v>
      </c>
      <c r="O149" s="271">
        <v>269330.77</v>
      </c>
    </row>
    <row r="150" spans="9:15" ht="95.25" customHeight="1" x14ac:dyDescent="0.3">
      <c r="I150" s="272" t="s">
        <v>1876</v>
      </c>
      <c r="J150" s="10">
        <v>44778</v>
      </c>
      <c r="K150" s="41" t="s">
        <v>421</v>
      </c>
      <c r="L150" s="99">
        <v>131155091</v>
      </c>
      <c r="M150" s="9" t="s">
        <v>1011</v>
      </c>
      <c r="N150" s="272" t="s">
        <v>1877</v>
      </c>
      <c r="O150" s="411">
        <v>35577</v>
      </c>
    </row>
    <row r="151" spans="9:15" ht="173.25" customHeight="1" x14ac:dyDescent="0.3">
      <c r="I151" s="272" t="s">
        <v>1878</v>
      </c>
      <c r="J151" s="10">
        <v>44781</v>
      </c>
      <c r="K151" s="41" t="s">
        <v>421</v>
      </c>
      <c r="L151" s="99">
        <v>131155091</v>
      </c>
      <c r="M151" s="9" t="s">
        <v>1011</v>
      </c>
      <c r="N151" s="272" t="s">
        <v>1879</v>
      </c>
      <c r="O151" s="411">
        <v>25547</v>
      </c>
    </row>
    <row r="152" spans="9:15" ht="132" customHeight="1" x14ac:dyDescent="0.3">
      <c r="I152" s="409" t="s">
        <v>1881</v>
      </c>
      <c r="J152" s="116">
        <v>44781</v>
      </c>
      <c r="K152" s="178" t="s">
        <v>1573</v>
      </c>
      <c r="L152" s="133" t="s">
        <v>1882</v>
      </c>
      <c r="M152" s="9" t="s">
        <v>1009</v>
      </c>
      <c r="N152" s="272" t="s">
        <v>1880</v>
      </c>
      <c r="O152" s="411">
        <v>114165</v>
      </c>
    </row>
    <row r="153" spans="9:15" ht="98.25" customHeight="1" x14ac:dyDescent="0.3">
      <c r="I153" s="171" t="s">
        <v>1884</v>
      </c>
      <c r="J153" s="10">
        <v>44782</v>
      </c>
      <c r="K153" s="41" t="s">
        <v>1832</v>
      </c>
      <c r="L153" s="99">
        <v>131511546</v>
      </c>
      <c r="M153" s="9" t="s">
        <v>1011</v>
      </c>
      <c r="N153" s="272" t="s">
        <v>1883</v>
      </c>
      <c r="O153" s="411">
        <v>32509</v>
      </c>
    </row>
    <row r="154" spans="9:15" ht="139.5" customHeight="1" x14ac:dyDescent="0.3">
      <c r="I154" s="409" t="s">
        <v>1889</v>
      </c>
      <c r="J154" s="116">
        <v>44783</v>
      </c>
      <c r="K154" s="272" t="s">
        <v>1888</v>
      </c>
      <c r="L154" s="99">
        <v>2600226613</v>
      </c>
      <c r="M154" s="9" t="s">
        <v>1011</v>
      </c>
      <c r="N154" s="272" t="s">
        <v>1887</v>
      </c>
      <c r="O154" s="747">
        <v>53572</v>
      </c>
    </row>
    <row r="155" spans="9:15" ht="144" customHeight="1" x14ac:dyDescent="0.3">
      <c r="I155" s="409" t="s">
        <v>1920</v>
      </c>
      <c r="J155" s="116">
        <v>44790</v>
      </c>
      <c r="K155" s="272" t="s">
        <v>1893</v>
      </c>
      <c r="L155" s="99">
        <v>101779268</v>
      </c>
      <c r="M155" s="9" t="s">
        <v>1099</v>
      </c>
      <c r="N155" s="272" t="s">
        <v>1921</v>
      </c>
      <c r="O155" s="747">
        <v>130626</v>
      </c>
    </row>
    <row r="156" spans="9:15" ht="143.25" customHeight="1" x14ac:dyDescent="0.3">
      <c r="I156" s="409" t="s">
        <v>1894</v>
      </c>
      <c r="J156" s="116">
        <v>44791</v>
      </c>
      <c r="K156" s="272" t="s">
        <v>1893</v>
      </c>
      <c r="L156" s="99">
        <v>101779268</v>
      </c>
      <c r="M156" s="9" t="s">
        <v>1099</v>
      </c>
      <c r="N156" s="272" t="s">
        <v>1895</v>
      </c>
      <c r="O156" s="747">
        <v>26550</v>
      </c>
    </row>
    <row r="157" spans="9:15" ht="72.75" customHeight="1" x14ac:dyDescent="0.3">
      <c r="I157" s="409" t="s">
        <v>1898</v>
      </c>
      <c r="J157" s="116">
        <v>44792</v>
      </c>
      <c r="K157" s="272" t="s">
        <v>1897</v>
      </c>
      <c r="L157" s="99">
        <v>131464904</v>
      </c>
      <c r="M157" s="9" t="s">
        <v>1011</v>
      </c>
      <c r="N157" s="272" t="s">
        <v>1896</v>
      </c>
      <c r="O157" s="747">
        <v>164020</v>
      </c>
    </row>
    <row r="158" spans="9:15" ht="132" customHeight="1" x14ac:dyDescent="0.3">
      <c r="I158" s="409" t="s">
        <v>1910</v>
      </c>
      <c r="J158" s="116">
        <v>44792</v>
      </c>
      <c r="K158" s="272" t="s">
        <v>935</v>
      </c>
      <c r="L158" s="99">
        <v>131157319</v>
      </c>
      <c r="M158" s="9" t="s">
        <v>1009</v>
      </c>
      <c r="N158" s="272" t="s">
        <v>1911</v>
      </c>
      <c r="O158" s="747">
        <v>12744</v>
      </c>
    </row>
    <row r="159" spans="9:15" ht="144" customHeight="1" x14ac:dyDescent="0.3">
      <c r="I159" s="409" t="s">
        <v>1900</v>
      </c>
      <c r="J159" s="116">
        <v>44796</v>
      </c>
      <c r="K159" s="272" t="s">
        <v>421</v>
      </c>
      <c r="L159" s="99">
        <v>131155091</v>
      </c>
      <c r="M159" s="9" t="s">
        <v>1011</v>
      </c>
      <c r="N159" s="272" t="s">
        <v>1899</v>
      </c>
      <c r="O159" s="747">
        <v>77585</v>
      </c>
    </row>
    <row r="160" spans="9:15" ht="114" customHeight="1" x14ac:dyDescent="0.3">
      <c r="I160" s="409" t="s">
        <v>1906</v>
      </c>
      <c r="J160" s="116">
        <v>44797</v>
      </c>
      <c r="K160" s="272" t="s">
        <v>421</v>
      </c>
      <c r="L160" s="99">
        <v>131155091</v>
      </c>
      <c r="M160" s="409" t="s">
        <v>1011</v>
      </c>
      <c r="N160" s="272" t="s">
        <v>1907</v>
      </c>
      <c r="O160" s="747">
        <v>24780</v>
      </c>
    </row>
    <row r="161" spans="2:19" ht="138.75" customHeight="1" x14ac:dyDescent="0.3">
      <c r="I161" s="409" t="s">
        <v>1905</v>
      </c>
      <c r="J161" s="116">
        <v>44797</v>
      </c>
      <c r="K161" s="272" t="s">
        <v>1573</v>
      </c>
      <c r="L161" s="133" t="s">
        <v>1882</v>
      </c>
      <c r="M161" s="409" t="s">
        <v>1009</v>
      </c>
      <c r="N161" s="272" t="s">
        <v>1904</v>
      </c>
      <c r="O161" s="747">
        <v>49914</v>
      </c>
    </row>
    <row r="162" spans="2:19" ht="121.5" customHeight="1" x14ac:dyDescent="0.3">
      <c r="I162" s="409" t="s">
        <v>1915</v>
      </c>
      <c r="J162" s="116">
        <v>44797</v>
      </c>
      <c r="K162" s="272" t="s">
        <v>1893</v>
      </c>
      <c r="L162" s="99">
        <v>101779268</v>
      </c>
      <c r="M162" s="409" t="s">
        <v>1009</v>
      </c>
      <c r="N162" s="272" t="s">
        <v>1916</v>
      </c>
      <c r="O162" s="747">
        <v>16284</v>
      </c>
    </row>
    <row r="163" spans="2:19" ht="75" customHeight="1" x14ac:dyDescent="0.3">
      <c r="I163" s="409" t="s">
        <v>1917</v>
      </c>
      <c r="J163" s="116">
        <v>44798</v>
      </c>
      <c r="K163" s="272" t="s">
        <v>1918</v>
      </c>
      <c r="L163" s="99">
        <v>131133703</v>
      </c>
      <c r="M163" s="409" t="s">
        <v>1011</v>
      </c>
      <c r="N163" s="272" t="s">
        <v>1919</v>
      </c>
      <c r="O163" s="747">
        <v>81420</v>
      </c>
    </row>
    <row r="164" spans="2:19" ht="97.5" customHeight="1" x14ac:dyDescent="0.3">
      <c r="I164" s="409" t="s">
        <v>1926</v>
      </c>
      <c r="J164" s="116">
        <v>44803</v>
      </c>
      <c r="K164" s="272" t="s">
        <v>1573</v>
      </c>
      <c r="L164" s="99">
        <v>131159494</v>
      </c>
      <c r="M164" s="9" t="s">
        <v>1009</v>
      </c>
      <c r="N164" s="272" t="s">
        <v>1927</v>
      </c>
      <c r="O164" s="747">
        <v>67732</v>
      </c>
    </row>
    <row r="165" spans="2:19" ht="76.5" customHeight="1" x14ac:dyDescent="0.3">
      <c r="I165" s="409" t="s">
        <v>1928</v>
      </c>
      <c r="J165" s="116">
        <v>44803</v>
      </c>
      <c r="K165" s="272" t="s">
        <v>1646</v>
      </c>
      <c r="L165" s="9">
        <v>122024751</v>
      </c>
      <c r="M165" s="9" t="s">
        <v>1011</v>
      </c>
      <c r="N165" s="272" t="s">
        <v>1930</v>
      </c>
      <c r="O165" s="411">
        <v>158371.41</v>
      </c>
    </row>
    <row r="166" spans="2:19" ht="123.75" customHeight="1" x14ac:dyDescent="0.3">
      <c r="I166" s="409" t="s">
        <v>1931</v>
      </c>
      <c r="J166" s="116">
        <v>44804</v>
      </c>
      <c r="K166" s="272" t="s">
        <v>1893</v>
      </c>
      <c r="L166" s="99">
        <v>101779268</v>
      </c>
      <c r="M166" s="9" t="s">
        <v>1009</v>
      </c>
      <c r="N166" s="272" t="s">
        <v>1932</v>
      </c>
      <c r="O166" s="411">
        <v>52000.22</v>
      </c>
    </row>
    <row r="167" spans="2:19" ht="187.5" customHeight="1" x14ac:dyDescent="0.3">
      <c r="I167" s="409" t="s">
        <v>1934</v>
      </c>
      <c r="J167" s="116">
        <v>44804</v>
      </c>
      <c r="K167" s="272" t="s">
        <v>1744</v>
      </c>
      <c r="L167" s="99">
        <v>102625727</v>
      </c>
      <c r="M167" s="9" t="s">
        <v>1011</v>
      </c>
      <c r="N167" s="272" t="s">
        <v>1938</v>
      </c>
      <c r="O167" s="411">
        <v>109461.52</v>
      </c>
    </row>
    <row r="168" spans="2:19" ht="105" customHeight="1" x14ac:dyDescent="0.3">
      <c r="I168" s="409" t="s">
        <v>1935</v>
      </c>
      <c r="J168" s="116">
        <v>44804</v>
      </c>
      <c r="K168" s="272" t="s">
        <v>1483</v>
      </c>
      <c r="L168" s="99">
        <v>130592659</v>
      </c>
      <c r="M168" s="9" t="s">
        <v>1099</v>
      </c>
      <c r="N168" s="272" t="s">
        <v>1936</v>
      </c>
      <c r="O168" s="411">
        <v>37937</v>
      </c>
    </row>
    <row r="169" spans="2:19" ht="42.75" customHeight="1" x14ac:dyDescent="0.35">
      <c r="B169" s="361"/>
      <c r="C169" s="361"/>
      <c r="D169" s="361"/>
      <c r="E169" s="361"/>
      <c r="F169" s="361"/>
      <c r="G169" s="361"/>
      <c r="N169" s="210" t="s">
        <v>36</v>
      </c>
      <c r="O169" s="193">
        <f>SUM(O147:O168)</f>
        <v>1588458.72</v>
      </c>
      <c r="P169" s="361"/>
      <c r="Q169" s="361"/>
      <c r="R169" s="361"/>
      <c r="S169" s="361"/>
    </row>
    <row r="172" spans="2:19" ht="15.6" x14ac:dyDescent="0.3">
      <c r="B172" s="324"/>
      <c r="C172" s="324"/>
      <c r="D172" s="324"/>
      <c r="E172" s="324"/>
      <c r="F172" s="324"/>
      <c r="G172" s="324"/>
    </row>
    <row r="174" spans="2:19" ht="15.6" x14ac:dyDescent="0.3">
      <c r="I174" s="836" t="s">
        <v>373</v>
      </c>
      <c r="J174" s="836"/>
      <c r="K174" s="836"/>
      <c r="L174" s="836"/>
      <c r="M174" s="836"/>
      <c r="N174" s="836"/>
    </row>
    <row r="175" spans="2:19" ht="15.6" x14ac:dyDescent="0.3">
      <c r="I175" s="837" t="s">
        <v>169</v>
      </c>
      <c r="J175" s="837"/>
      <c r="K175" s="837"/>
      <c r="L175" s="837"/>
      <c r="M175" s="837"/>
      <c r="N175" s="837"/>
    </row>
  </sheetData>
  <mergeCells count="30">
    <mergeCell ref="A58:F58"/>
    <mergeCell ref="A6:F6"/>
    <mergeCell ref="A7:F7"/>
    <mergeCell ref="A45:F45"/>
    <mergeCell ref="A46:F46"/>
    <mergeCell ref="A51:F51"/>
    <mergeCell ref="A113:F113"/>
    <mergeCell ref="A59:F59"/>
    <mergeCell ref="A68:F68"/>
    <mergeCell ref="A69:F69"/>
    <mergeCell ref="A79:F79"/>
    <mergeCell ref="A80:F80"/>
    <mergeCell ref="A92:F92"/>
    <mergeCell ref="A93:F93"/>
    <mergeCell ref="A97:F97"/>
    <mergeCell ref="A102:F102"/>
    <mergeCell ref="A103:F103"/>
    <mergeCell ref="A111:F111"/>
    <mergeCell ref="A105:F108"/>
    <mergeCell ref="A82:F85"/>
    <mergeCell ref="I144:O144"/>
    <mergeCell ref="I145:O145"/>
    <mergeCell ref="I174:N174"/>
    <mergeCell ref="I175:N175"/>
    <mergeCell ref="A114:F114"/>
    <mergeCell ref="A123:F123"/>
    <mergeCell ref="A124:F124"/>
    <mergeCell ref="A127:F130"/>
    <mergeCell ref="A135:F135"/>
    <mergeCell ref="A136:F136"/>
  </mergeCells>
  <pageMargins left="0.84" right="0.11811023622047245" top="0.74803149606299213" bottom="0.19685039370078741" header="0.31496062992125984" footer="0.31496062992125984"/>
  <pageSetup scale="95" orientation="landscape" r:id="rId1"/>
  <rowBreaks count="5" manualBreakCount="5">
    <brk id="51" max="16383" man="1"/>
    <brk id="71" max="16383" man="1"/>
    <brk id="95" max="16383" man="1"/>
    <brk id="116" max="16383" man="1"/>
    <brk id="140" max="16383" man="1"/>
  </rowBreaks>
  <colBreaks count="1" manualBreakCount="1">
    <brk id="7" max="177" man="1"/>
  </colBreaks>
  <drawing r:id="rId2"/>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BC434E-D230-4336-A412-18B10F339673}">
  <dimension ref="A1:G128"/>
  <sheetViews>
    <sheetView workbookViewId="0">
      <selection activeCell="C1" sqref="A1:F129"/>
    </sheetView>
  </sheetViews>
  <sheetFormatPr baseColWidth="10" defaultRowHeight="14.4" x14ac:dyDescent="0.3"/>
  <cols>
    <col min="1" max="1" width="18.5546875" customWidth="1"/>
    <col min="2" max="2" width="19" customWidth="1"/>
    <col min="3" max="3" width="25.109375" customWidth="1"/>
    <col min="4" max="4" width="17.109375" customWidth="1"/>
    <col min="5" max="5" width="26.88671875" customWidth="1"/>
    <col min="6" max="6" width="22.6640625" customWidth="1"/>
  </cols>
  <sheetData>
    <row r="1" spans="1:7" ht="15.6" x14ac:dyDescent="0.3">
      <c r="A1" s="24"/>
      <c r="B1" s="24"/>
      <c r="C1" s="24"/>
      <c r="D1" s="24"/>
      <c r="E1" s="24"/>
      <c r="F1" s="24"/>
    </row>
    <row r="2" spans="1:7" ht="15.6" x14ac:dyDescent="0.3">
      <c r="A2" s="24"/>
      <c r="B2" s="24"/>
      <c r="C2" s="24"/>
      <c r="D2" s="24"/>
      <c r="E2" s="24"/>
      <c r="F2" s="24"/>
    </row>
    <row r="3" spans="1:7" ht="15.6" x14ac:dyDescent="0.3">
      <c r="A3" s="24"/>
      <c r="B3" s="24"/>
      <c r="C3" s="24"/>
      <c r="D3" s="24"/>
      <c r="E3" s="24"/>
      <c r="F3" s="24"/>
    </row>
    <row r="4" spans="1:7" ht="42" customHeight="1" thickBot="1" x14ac:dyDescent="0.35">
      <c r="A4" s="24"/>
      <c r="B4" s="24"/>
      <c r="C4" s="24"/>
      <c r="D4" s="24"/>
      <c r="E4" s="24"/>
      <c r="F4" s="24"/>
    </row>
    <row r="5" spans="1:7" ht="30" x14ac:dyDescent="0.7">
      <c r="A5" s="885" t="s">
        <v>71</v>
      </c>
      <c r="B5" s="886"/>
      <c r="C5" s="886"/>
      <c r="D5" s="886"/>
      <c r="E5" s="886"/>
      <c r="F5" s="887"/>
    </row>
    <row r="6" spans="1:7" ht="17.399999999999999" x14ac:dyDescent="0.3">
      <c r="A6" s="927" t="s">
        <v>1939</v>
      </c>
      <c r="B6" s="883"/>
      <c r="C6" s="883"/>
      <c r="D6" s="883"/>
      <c r="E6" s="883"/>
      <c r="F6" s="928"/>
    </row>
    <row r="7" spans="1:7" ht="15" thickBot="1" x14ac:dyDescent="0.35">
      <c r="A7" s="724" t="s">
        <v>81</v>
      </c>
      <c r="B7" s="671" t="s">
        <v>39</v>
      </c>
      <c r="C7" s="671" t="s">
        <v>5</v>
      </c>
      <c r="D7" s="588" t="s">
        <v>6</v>
      </c>
      <c r="E7" s="671" t="s">
        <v>1015</v>
      </c>
      <c r="F7" s="673" t="s">
        <v>34</v>
      </c>
    </row>
    <row r="8" spans="1:7" ht="192.6" x14ac:dyDescent="0.3">
      <c r="A8" s="92" t="s">
        <v>1944</v>
      </c>
      <c r="B8" s="593">
        <v>44810</v>
      </c>
      <c r="C8" s="96" t="s">
        <v>1744</v>
      </c>
      <c r="D8" s="409">
        <v>102625727</v>
      </c>
      <c r="E8" s="779" t="s">
        <v>1943</v>
      </c>
      <c r="F8" s="653">
        <v>144771.84</v>
      </c>
    </row>
    <row r="9" spans="1:7" ht="96.6" x14ac:dyDescent="0.3">
      <c r="A9" s="664" t="s">
        <v>1945</v>
      </c>
      <c r="B9" s="116">
        <v>44811</v>
      </c>
      <c r="C9" s="119" t="s">
        <v>1736</v>
      </c>
      <c r="D9" s="617">
        <v>131217826</v>
      </c>
      <c r="E9" s="777" t="s">
        <v>1946</v>
      </c>
      <c r="F9" s="655">
        <v>162840</v>
      </c>
    </row>
    <row r="10" spans="1:7" ht="72.599999999999994" x14ac:dyDescent="0.3">
      <c r="A10" s="664" t="s">
        <v>1948</v>
      </c>
      <c r="B10" s="116">
        <v>44812</v>
      </c>
      <c r="C10" s="41" t="s">
        <v>1469</v>
      </c>
      <c r="D10" s="409">
        <v>132318048</v>
      </c>
      <c r="E10" s="778" t="s">
        <v>1947</v>
      </c>
      <c r="F10" s="655">
        <v>133000</v>
      </c>
    </row>
    <row r="11" spans="1:7" ht="192.6" x14ac:dyDescent="0.3">
      <c r="A11" s="664" t="s">
        <v>1949</v>
      </c>
      <c r="B11" s="116">
        <v>44813</v>
      </c>
      <c r="C11" s="41" t="s">
        <v>1950</v>
      </c>
      <c r="D11" s="425">
        <v>101013834</v>
      </c>
      <c r="E11" s="272" t="s">
        <v>1951</v>
      </c>
      <c r="F11" s="655">
        <v>105098.99</v>
      </c>
    </row>
    <row r="12" spans="1:7" ht="120.6" x14ac:dyDescent="0.3">
      <c r="A12" s="664" t="s">
        <v>1952</v>
      </c>
      <c r="B12" s="10">
        <v>44813</v>
      </c>
      <c r="C12" s="41" t="s">
        <v>1953</v>
      </c>
      <c r="D12" s="409">
        <v>131117856</v>
      </c>
      <c r="E12" s="272" t="s">
        <v>1954</v>
      </c>
      <c r="F12" s="655">
        <v>75000</v>
      </c>
      <c r="G12" s="24"/>
    </row>
    <row r="13" spans="1:7" ht="72.599999999999994" x14ac:dyDescent="0.3">
      <c r="A13" s="664" t="s">
        <v>1957</v>
      </c>
      <c r="B13" s="10">
        <v>44818</v>
      </c>
      <c r="C13" s="41" t="s">
        <v>1956</v>
      </c>
      <c r="D13" s="409">
        <v>130186189</v>
      </c>
      <c r="E13" s="47" t="s">
        <v>1955</v>
      </c>
      <c r="F13" s="655"/>
    </row>
    <row r="14" spans="1:7" ht="144.6" x14ac:dyDescent="0.3">
      <c r="A14" s="664" t="s">
        <v>1958</v>
      </c>
      <c r="B14" s="116">
        <v>44818</v>
      </c>
      <c r="C14" s="41" t="s">
        <v>1567</v>
      </c>
      <c r="D14" s="409">
        <v>131598862</v>
      </c>
      <c r="E14" s="47" t="s">
        <v>1959</v>
      </c>
      <c r="F14" s="655">
        <v>163200</v>
      </c>
    </row>
    <row r="15" spans="1:7" ht="132.6" x14ac:dyDescent="0.3">
      <c r="A15" s="664" t="s">
        <v>1960</v>
      </c>
      <c r="B15" s="116">
        <v>44819</v>
      </c>
      <c r="C15" s="41" t="s">
        <v>1961</v>
      </c>
      <c r="D15" s="409">
        <v>130571341</v>
      </c>
      <c r="E15" s="272" t="s">
        <v>1962</v>
      </c>
      <c r="F15" s="655">
        <v>104548</v>
      </c>
    </row>
    <row r="16" spans="1:7" ht="84.6" x14ac:dyDescent="0.3">
      <c r="A16" s="664" t="s">
        <v>1963</v>
      </c>
      <c r="B16" s="10">
        <v>44819</v>
      </c>
      <c r="C16" s="41" t="s">
        <v>552</v>
      </c>
      <c r="D16" s="409">
        <v>130915318</v>
      </c>
      <c r="E16" s="272" t="s">
        <v>1964</v>
      </c>
      <c r="F16" s="655">
        <v>23600</v>
      </c>
    </row>
    <row r="17" spans="1:6" ht="108.6" x14ac:dyDescent="0.3">
      <c r="A17" s="98" t="s">
        <v>1965</v>
      </c>
      <c r="B17" s="116">
        <v>44824</v>
      </c>
      <c r="C17" s="41" t="s">
        <v>1736</v>
      </c>
      <c r="D17" s="409">
        <v>131217826</v>
      </c>
      <c r="E17" s="47" t="s">
        <v>1966</v>
      </c>
      <c r="F17" s="663">
        <v>152500</v>
      </c>
    </row>
    <row r="18" spans="1:6" ht="168.6" x14ac:dyDescent="0.3">
      <c r="A18" s="237" t="s">
        <v>1969</v>
      </c>
      <c r="B18" s="276">
        <v>44827</v>
      </c>
      <c r="C18" s="238" t="s">
        <v>1567</v>
      </c>
      <c r="D18" s="119">
        <v>131598862</v>
      </c>
      <c r="E18" s="47" t="s">
        <v>1970</v>
      </c>
      <c r="F18" s="663">
        <v>51404.34</v>
      </c>
    </row>
    <row r="19" spans="1:6" x14ac:dyDescent="0.3">
      <c r="A19" s="119" t="s">
        <v>1971</v>
      </c>
      <c r="B19" s="542">
        <v>44827</v>
      </c>
      <c r="C19" s="41"/>
      <c r="D19" s="9"/>
      <c r="E19" s="41"/>
      <c r="F19" s="663"/>
    </row>
    <row r="20" spans="1:6" x14ac:dyDescent="0.3">
      <c r="A20" s="181"/>
      <c r="B20" s="703"/>
      <c r="C20" s="237"/>
      <c r="D20" s="191"/>
      <c r="E20" s="136" t="s">
        <v>36</v>
      </c>
      <c r="F20" s="648">
        <f>SUM(F8:F19)</f>
        <v>1115963.1700000002</v>
      </c>
    </row>
    <row r="22" spans="1:6" x14ac:dyDescent="0.3">
      <c r="A22" s="136"/>
      <c r="D22" s="136"/>
      <c r="E22" s="701"/>
    </row>
    <row r="25" spans="1:6" ht="15.6" x14ac:dyDescent="0.3">
      <c r="A25" s="836" t="s">
        <v>425</v>
      </c>
      <c r="B25" s="836"/>
      <c r="C25" s="836"/>
      <c r="D25" s="836"/>
      <c r="E25" s="836"/>
      <c r="F25" s="836"/>
    </row>
    <row r="26" spans="1:6" ht="15.6" x14ac:dyDescent="0.3">
      <c r="A26" s="837" t="s">
        <v>169</v>
      </c>
      <c r="B26" s="837"/>
      <c r="C26" s="837"/>
      <c r="D26" s="837"/>
      <c r="E26" s="837"/>
      <c r="F26" s="837"/>
    </row>
    <row r="31" spans="1:6" ht="15.6" x14ac:dyDescent="0.3">
      <c r="A31" s="837"/>
      <c r="B31" s="837"/>
      <c r="C31" s="837"/>
      <c r="D31" s="837"/>
      <c r="E31" s="837"/>
      <c r="F31" s="837"/>
    </row>
    <row r="32" spans="1:6" ht="15.6" x14ac:dyDescent="0.3">
      <c r="A32" s="324"/>
      <c r="B32" s="324"/>
      <c r="C32" s="324"/>
      <c r="D32" s="324"/>
      <c r="E32" s="324"/>
      <c r="F32" s="324"/>
    </row>
    <row r="33" spans="1:6" ht="15.6" x14ac:dyDescent="0.3">
      <c r="A33" s="324"/>
      <c r="B33" s="324"/>
      <c r="C33" s="324"/>
      <c r="D33" s="324"/>
      <c r="E33" s="324"/>
      <c r="F33" s="324"/>
    </row>
    <row r="34" spans="1:6" ht="15.6" x14ac:dyDescent="0.3">
      <c r="A34" s="324"/>
      <c r="B34" s="324"/>
      <c r="C34" s="324"/>
      <c r="D34" s="324"/>
      <c r="E34" s="324"/>
      <c r="F34" s="324"/>
    </row>
    <row r="35" spans="1:6" ht="15.6" x14ac:dyDescent="0.3">
      <c r="A35" s="324"/>
      <c r="B35" s="324"/>
      <c r="C35" s="324"/>
      <c r="D35" s="324"/>
      <c r="E35" s="324"/>
      <c r="F35" s="324"/>
    </row>
    <row r="36" spans="1:6" ht="15.6" x14ac:dyDescent="0.3">
      <c r="A36" s="324"/>
      <c r="B36" s="324"/>
      <c r="C36" s="324"/>
      <c r="D36" s="324"/>
      <c r="E36" s="324"/>
      <c r="F36" s="324"/>
    </row>
    <row r="37" spans="1:6" ht="16.2" thickBot="1" x14ac:dyDescent="0.35">
      <c r="A37" s="24"/>
      <c r="B37" s="24"/>
      <c r="C37" s="24"/>
      <c r="D37" s="24"/>
      <c r="E37" s="24"/>
      <c r="F37" s="24"/>
    </row>
    <row r="38" spans="1:6" ht="30" x14ac:dyDescent="0.7">
      <c r="A38" s="885" t="s">
        <v>915</v>
      </c>
      <c r="B38" s="886"/>
      <c r="C38" s="886"/>
      <c r="D38" s="886"/>
      <c r="E38" s="886"/>
      <c r="F38" s="887"/>
    </row>
    <row r="39" spans="1:6" ht="16.2" thickBot="1" x14ac:dyDescent="0.35">
      <c r="A39" s="888" t="s">
        <v>1939</v>
      </c>
      <c r="B39" s="889"/>
      <c r="C39" s="889"/>
      <c r="D39" s="889"/>
      <c r="E39" s="889"/>
      <c r="F39" s="890"/>
    </row>
    <row r="40" spans="1:6" ht="15" thickBot="1" x14ac:dyDescent="0.35">
      <c r="A40" s="765" t="s">
        <v>81</v>
      </c>
      <c r="B40" s="698" t="s">
        <v>39</v>
      </c>
      <c r="C40" s="766" t="s">
        <v>5</v>
      </c>
      <c r="D40" s="767" t="s">
        <v>6</v>
      </c>
      <c r="E40" s="767" t="s">
        <v>1015</v>
      </c>
      <c r="F40" s="768" t="s">
        <v>34</v>
      </c>
    </row>
    <row r="41" spans="1:6" ht="108.6" x14ac:dyDescent="0.3">
      <c r="A41" s="409" t="s">
        <v>1941</v>
      </c>
      <c r="B41" s="414">
        <v>44805</v>
      </c>
      <c r="C41" s="272" t="s">
        <v>1942</v>
      </c>
      <c r="D41" s="409">
        <v>132486196</v>
      </c>
      <c r="E41" s="272" t="s">
        <v>1940</v>
      </c>
      <c r="F41" s="747">
        <v>465185.83</v>
      </c>
    </row>
    <row r="42" spans="1:6" ht="84.6" x14ac:dyDescent="0.3">
      <c r="A42" s="98" t="s">
        <v>1967</v>
      </c>
      <c r="B42" s="116">
        <v>44818</v>
      </c>
      <c r="C42" s="178" t="s">
        <v>804</v>
      </c>
      <c r="D42" s="119">
        <v>131183301</v>
      </c>
      <c r="E42" s="272" t="s">
        <v>1968</v>
      </c>
      <c r="F42" s="655">
        <v>203001.3</v>
      </c>
    </row>
    <row r="43" spans="1:6" x14ac:dyDescent="0.3">
      <c r="A43" s="654"/>
      <c r="B43" s="10"/>
      <c r="C43" s="41"/>
      <c r="D43" s="11"/>
      <c r="E43" s="447"/>
      <c r="F43" s="655"/>
    </row>
    <row r="44" spans="1:6" x14ac:dyDescent="0.3">
      <c r="E44" s="136" t="s">
        <v>36</v>
      </c>
      <c r="F44" s="14">
        <f>SUM(F41:F43)</f>
        <v>668187.13</v>
      </c>
    </row>
    <row r="47" spans="1:6" x14ac:dyDescent="0.3">
      <c r="A47" s="121"/>
      <c r="B47" s="121"/>
      <c r="C47" s="121"/>
      <c r="D47" s="121"/>
      <c r="E47" s="137"/>
      <c r="F47" s="2"/>
    </row>
    <row r="48" spans="1:6" x14ac:dyDescent="0.3">
      <c r="A48" s="13"/>
      <c r="B48" s="13"/>
      <c r="C48" s="13"/>
      <c r="D48" s="13"/>
      <c r="E48" s="210"/>
      <c r="F48" s="193"/>
    </row>
    <row r="49" spans="1:6" ht="15.6" x14ac:dyDescent="0.3">
      <c r="A49" s="836" t="s">
        <v>373</v>
      </c>
      <c r="B49" s="836"/>
      <c r="C49" s="836"/>
      <c r="D49" s="836"/>
      <c r="E49" s="836"/>
      <c r="F49" s="836"/>
    </row>
    <row r="50" spans="1:6" ht="15.6" x14ac:dyDescent="0.3">
      <c r="A50" s="837" t="s">
        <v>169</v>
      </c>
      <c r="B50" s="837"/>
      <c r="C50" s="837"/>
      <c r="D50" s="837"/>
      <c r="E50" s="837"/>
      <c r="F50" s="837"/>
    </row>
    <row r="51" spans="1:6" ht="15.6" x14ac:dyDescent="0.3">
      <c r="A51" s="324"/>
      <c r="B51" s="324"/>
      <c r="C51" s="324"/>
      <c r="D51" s="324"/>
      <c r="E51" s="324"/>
      <c r="F51" s="324"/>
    </row>
    <row r="53" spans="1:6" ht="15.6" x14ac:dyDescent="0.3">
      <c r="A53" s="324"/>
      <c r="B53" s="324"/>
      <c r="C53" s="324"/>
      <c r="D53" s="324"/>
      <c r="E53" s="324"/>
      <c r="F53" s="324"/>
    </row>
    <row r="54" spans="1:6" x14ac:dyDescent="0.3">
      <c r="A54" s="123"/>
      <c r="B54" s="123"/>
      <c r="C54" s="123"/>
      <c r="D54" s="123"/>
      <c r="E54" s="123"/>
      <c r="F54" s="123"/>
    </row>
    <row r="55" spans="1:6" x14ac:dyDescent="0.3">
      <c r="A55" s="123"/>
      <c r="B55" s="123"/>
      <c r="C55" s="123"/>
      <c r="D55" s="123"/>
      <c r="E55" s="123"/>
      <c r="F55" s="123"/>
    </row>
    <row r="56" spans="1:6" x14ac:dyDescent="0.3">
      <c r="A56" s="123"/>
      <c r="B56" s="123"/>
      <c r="C56" s="123"/>
      <c r="D56" s="123"/>
      <c r="E56" s="123"/>
      <c r="F56" s="123"/>
    </row>
    <row r="57" spans="1:6" x14ac:dyDescent="0.3">
      <c r="A57" s="123"/>
      <c r="B57" s="123"/>
      <c r="C57" s="123"/>
      <c r="D57" s="123"/>
      <c r="E57" s="123"/>
      <c r="F57" s="123"/>
    </row>
    <row r="58" spans="1:6" x14ac:dyDescent="0.3">
      <c r="A58" s="119"/>
      <c r="B58" s="119"/>
      <c r="C58" s="119"/>
      <c r="D58" s="119"/>
      <c r="E58" s="119"/>
      <c r="F58" s="119"/>
    </row>
    <row r="59" spans="1:6" ht="30" x14ac:dyDescent="0.7">
      <c r="A59" s="906" t="s">
        <v>1017</v>
      </c>
      <c r="B59" s="907"/>
      <c r="C59" s="907"/>
      <c r="D59" s="907"/>
      <c r="E59" s="907"/>
      <c r="F59" s="907"/>
    </row>
    <row r="60" spans="1:6" ht="17.399999999999999" x14ac:dyDescent="0.3">
      <c r="A60" s="882" t="s">
        <v>1939</v>
      </c>
      <c r="B60" s="883"/>
      <c r="C60" s="883"/>
      <c r="D60" s="883"/>
      <c r="E60" s="883"/>
      <c r="F60" s="884"/>
    </row>
    <row r="61" spans="1:6" ht="15" thickBot="1" x14ac:dyDescent="0.35">
      <c r="A61" s="600" t="s">
        <v>81</v>
      </c>
      <c r="B61" s="587" t="s">
        <v>39</v>
      </c>
      <c r="C61" s="587" t="s">
        <v>5</v>
      </c>
      <c r="D61" s="588" t="s">
        <v>6</v>
      </c>
      <c r="E61" s="587" t="s">
        <v>1015</v>
      </c>
      <c r="F61" s="587" t="s">
        <v>34</v>
      </c>
    </row>
    <row r="62" spans="1:6" ht="15" thickBot="1" x14ac:dyDescent="0.35">
      <c r="A62" s="713"/>
      <c r="B62" s="657"/>
      <c r="C62" s="714"/>
      <c r="D62" s="622"/>
      <c r="E62" s="714"/>
      <c r="F62" s="670"/>
    </row>
    <row r="63" spans="1:6" x14ac:dyDescent="0.3">
      <c r="E63" s="136" t="s">
        <v>36</v>
      </c>
      <c r="F63" s="648"/>
    </row>
    <row r="65" spans="1:6" ht="18" x14ac:dyDescent="0.35">
      <c r="A65" s="361"/>
      <c r="B65" s="361"/>
      <c r="C65" s="361"/>
      <c r="D65" s="361"/>
      <c r="E65" s="602"/>
      <c r="F65" s="67"/>
    </row>
    <row r="66" spans="1:6" ht="18" x14ac:dyDescent="0.35">
      <c r="A66" s="361"/>
      <c r="B66" s="361"/>
      <c r="C66" s="361"/>
      <c r="D66" s="361"/>
      <c r="E66" s="364"/>
      <c r="F66" s="363"/>
    </row>
    <row r="67" spans="1:6" ht="18" x14ac:dyDescent="0.35">
      <c r="A67" s="361"/>
      <c r="B67" s="361"/>
      <c r="C67" s="361"/>
      <c r="D67" s="361"/>
      <c r="E67" s="364"/>
      <c r="F67" s="363"/>
    </row>
    <row r="68" spans="1:6" ht="18" x14ac:dyDescent="0.35">
      <c r="A68" s="361"/>
      <c r="B68" s="361"/>
      <c r="C68" s="361"/>
      <c r="D68" s="361"/>
      <c r="E68" s="361"/>
      <c r="F68" s="361"/>
    </row>
    <row r="69" spans="1:6" ht="15.6" x14ac:dyDescent="0.3">
      <c r="A69" s="836" t="s">
        <v>373</v>
      </c>
      <c r="B69" s="836"/>
      <c r="C69" s="836"/>
      <c r="D69" s="836"/>
      <c r="E69" s="836"/>
      <c r="F69" s="836"/>
    </row>
    <row r="70" spans="1:6" ht="15.6" x14ac:dyDescent="0.3">
      <c r="A70" s="837" t="s">
        <v>169</v>
      </c>
      <c r="B70" s="837"/>
      <c r="C70" s="837"/>
      <c r="D70" s="837"/>
      <c r="E70" s="837"/>
      <c r="F70" s="837"/>
    </row>
    <row r="71" spans="1:6" ht="15.6" x14ac:dyDescent="0.3">
      <c r="A71" s="837"/>
      <c r="B71" s="837"/>
      <c r="C71" s="837"/>
      <c r="D71" s="837"/>
      <c r="E71" s="837"/>
      <c r="F71" s="837"/>
    </row>
    <row r="72" spans="1:6" ht="18" x14ac:dyDescent="0.35">
      <c r="A72" s="365"/>
      <c r="B72" s="365"/>
      <c r="C72" s="365"/>
      <c r="D72" s="365"/>
      <c r="E72" s="365"/>
      <c r="F72" s="365"/>
    </row>
    <row r="73" spans="1:6" ht="18" x14ac:dyDescent="0.35">
      <c r="A73" s="365"/>
      <c r="B73" s="365"/>
      <c r="C73" s="365"/>
      <c r="D73" s="365"/>
      <c r="E73" s="365"/>
      <c r="F73" s="365"/>
    </row>
    <row r="74" spans="1:6" ht="18" x14ac:dyDescent="0.35">
      <c r="A74" s="365"/>
      <c r="B74" s="365"/>
      <c r="C74" s="365"/>
      <c r="D74" s="365"/>
      <c r="E74" s="365"/>
      <c r="F74" s="365"/>
    </row>
    <row r="75" spans="1:6" ht="18.600000000000001" thickBot="1" x14ac:dyDescent="0.4">
      <c r="A75" s="361"/>
      <c r="B75" s="361"/>
      <c r="C75" s="361"/>
      <c r="D75" s="361"/>
      <c r="E75" s="361"/>
      <c r="F75" s="361"/>
    </row>
    <row r="76" spans="1:6" ht="30" x14ac:dyDescent="0.7">
      <c r="A76" s="885" t="s">
        <v>1016</v>
      </c>
      <c r="B76" s="886"/>
      <c r="C76" s="886"/>
      <c r="D76" s="886"/>
      <c r="E76" s="886"/>
      <c r="F76" s="887"/>
    </row>
    <row r="77" spans="1:6" ht="17.399999999999999" x14ac:dyDescent="0.3">
      <c r="A77" s="927" t="s">
        <v>1939</v>
      </c>
      <c r="B77" s="883"/>
      <c r="C77" s="883"/>
      <c r="D77" s="883"/>
      <c r="E77" s="883"/>
      <c r="F77" s="928"/>
    </row>
    <row r="78" spans="1:6" ht="15" thickBot="1" x14ac:dyDescent="0.35">
      <c r="A78" s="676" t="s">
        <v>81</v>
      </c>
      <c r="B78" s="671" t="s">
        <v>39</v>
      </c>
      <c r="C78" s="671" t="s">
        <v>5</v>
      </c>
      <c r="D78" s="672" t="s">
        <v>6</v>
      </c>
      <c r="E78" s="671" t="s">
        <v>1015</v>
      </c>
      <c r="F78" s="673" t="s">
        <v>34</v>
      </c>
    </row>
    <row r="79" spans="1:6" x14ac:dyDescent="0.3">
      <c r="A79" s="652"/>
      <c r="B79" s="594"/>
      <c r="C79" s="408"/>
      <c r="D79" s="709"/>
      <c r="E79" s="408"/>
      <c r="F79" s="653"/>
    </row>
    <row r="80" spans="1:6" x14ac:dyDescent="0.3">
      <c r="A80" s="654"/>
      <c r="B80" s="641"/>
      <c r="C80" s="178"/>
      <c r="D80" s="500"/>
      <c r="E80" s="178"/>
      <c r="F80" s="655"/>
    </row>
    <row r="81" spans="1:6" x14ac:dyDescent="0.3">
      <c r="A81" s="654"/>
      <c r="B81" s="641"/>
      <c r="C81" s="712"/>
      <c r="D81" s="500"/>
      <c r="E81" s="178"/>
      <c r="F81" s="655"/>
    </row>
    <row r="82" spans="1:6" ht="15" thickBot="1" x14ac:dyDescent="0.35">
      <c r="A82" s="650"/>
      <c r="B82" s="710"/>
      <c r="C82" s="110"/>
      <c r="D82" s="711"/>
      <c r="E82" s="110"/>
      <c r="F82" s="651"/>
    </row>
    <row r="83" spans="1:6" ht="18" x14ac:dyDescent="0.35">
      <c r="A83" s="361"/>
      <c r="B83" s="361"/>
      <c r="C83" s="361"/>
      <c r="D83" s="361"/>
      <c r="E83" s="322" t="s">
        <v>36</v>
      </c>
      <c r="F83" s="67"/>
    </row>
    <row r="84" spans="1:6" ht="18" x14ac:dyDescent="0.35">
      <c r="A84" s="361"/>
      <c r="B84" s="361"/>
      <c r="C84" s="361"/>
      <c r="D84" s="361"/>
      <c r="E84" s="322"/>
      <c r="F84" s="67"/>
    </row>
    <row r="85" spans="1:6" ht="18" x14ac:dyDescent="0.35">
      <c r="A85" s="835"/>
      <c r="B85" s="835"/>
      <c r="C85" s="835"/>
      <c r="D85" s="835"/>
      <c r="E85" s="835"/>
      <c r="F85" s="835"/>
    </row>
    <row r="86" spans="1:6" ht="18" x14ac:dyDescent="0.35">
      <c r="A86" s="361"/>
      <c r="B86" s="361"/>
      <c r="C86" s="361"/>
      <c r="D86" s="361"/>
      <c r="E86" s="361"/>
      <c r="F86" s="361"/>
    </row>
    <row r="87" spans="1:6" ht="15.6" x14ac:dyDescent="0.3">
      <c r="A87" s="836" t="s">
        <v>373</v>
      </c>
      <c r="B87" s="836"/>
      <c r="C87" s="836"/>
      <c r="D87" s="836"/>
      <c r="E87" s="836"/>
      <c r="F87" s="836"/>
    </row>
    <row r="88" spans="1:6" ht="15.6" x14ac:dyDescent="0.3">
      <c r="A88" s="837" t="s">
        <v>169</v>
      </c>
      <c r="B88" s="837"/>
      <c r="C88" s="837"/>
      <c r="D88" s="837"/>
      <c r="E88" s="837"/>
      <c r="F88" s="837"/>
    </row>
    <row r="89" spans="1:6" ht="15.6" x14ac:dyDescent="0.3">
      <c r="A89" s="324"/>
      <c r="B89" s="324"/>
      <c r="C89" s="324"/>
      <c r="D89" s="324"/>
      <c r="E89" s="324"/>
      <c r="F89" s="324"/>
    </row>
    <row r="90" spans="1:6" ht="15.6" x14ac:dyDescent="0.3">
      <c r="A90" s="324"/>
      <c r="B90" s="324"/>
      <c r="C90" s="324"/>
      <c r="D90" s="324"/>
      <c r="E90" s="324"/>
      <c r="F90" s="324"/>
    </row>
    <row r="91" spans="1:6" ht="18" x14ac:dyDescent="0.35">
      <c r="A91" s="365"/>
      <c r="B91" s="365"/>
      <c r="C91" s="365"/>
      <c r="D91" s="365"/>
      <c r="E91" s="365"/>
      <c r="F91" s="365"/>
    </row>
    <row r="92" spans="1:6" ht="18" x14ac:dyDescent="0.35">
      <c r="A92" s="365"/>
      <c r="B92" s="365"/>
      <c r="C92" s="365"/>
      <c r="D92" s="365"/>
      <c r="E92" s="365"/>
      <c r="F92" s="365"/>
    </row>
    <row r="93" spans="1:6" ht="18" x14ac:dyDescent="0.35">
      <c r="A93" s="365"/>
      <c r="B93" s="365"/>
      <c r="C93" s="365"/>
      <c r="D93" s="365"/>
      <c r="E93" s="365"/>
      <c r="F93" s="365"/>
    </row>
    <row r="94" spans="1:6" ht="18" x14ac:dyDescent="0.35">
      <c r="A94" s="361"/>
      <c r="B94" s="361"/>
      <c r="C94" s="361"/>
      <c r="D94" s="361"/>
      <c r="E94" s="361"/>
      <c r="F94" s="361"/>
    </row>
    <row r="95" spans="1:6" ht="34.200000000000003" x14ac:dyDescent="0.8">
      <c r="A95" s="892" t="s">
        <v>1014</v>
      </c>
      <c r="B95" s="893"/>
      <c r="C95" s="893"/>
      <c r="D95" s="893"/>
      <c r="E95" s="893"/>
      <c r="F95" s="893"/>
    </row>
    <row r="96" spans="1:6" ht="17.399999999999999" x14ac:dyDescent="0.3">
      <c r="A96" s="882" t="s">
        <v>1939</v>
      </c>
      <c r="B96" s="883"/>
      <c r="C96" s="883"/>
      <c r="D96" s="883"/>
      <c r="E96" s="883"/>
      <c r="F96" s="884"/>
    </row>
    <row r="97" spans="1:6" ht="17.399999999999999" x14ac:dyDescent="0.3">
      <c r="A97" s="366"/>
      <c r="B97" s="366"/>
      <c r="C97" s="366"/>
      <c r="D97" s="366"/>
      <c r="E97" s="366"/>
      <c r="F97" s="366"/>
    </row>
    <row r="98" spans="1:6" ht="15" thickBot="1" x14ac:dyDescent="0.35">
      <c r="A98" s="586" t="s">
        <v>81</v>
      </c>
      <c r="B98" s="587" t="s">
        <v>39</v>
      </c>
      <c r="C98" s="587" t="s">
        <v>5</v>
      </c>
      <c r="D98" s="588" t="s">
        <v>6</v>
      </c>
      <c r="E98" s="588" t="s">
        <v>1015</v>
      </c>
      <c r="F98" s="587" t="s">
        <v>34</v>
      </c>
    </row>
    <row r="99" spans="1:6" x14ac:dyDescent="0.3">
      <c r="A99" s="929" t="s">
        <v>1625</v>
      </c>
      <c r="B99" s="930"/>
      <c r="C99" s="930"/>
      <c r="D99" s="930"/>
      <c r="E99" s="930"/>
      <c r="F99" s="931"/>
    </row>
    <row r="100" spans="1:6" x14ac:dyDescent="0.3">
      <c r="A100" s="932"/>
      <c r="B100" s="933"/>
      <c r="C100" s="933"/>
      <c r="D100" s="933"/>
      <c r="E100" s="933"/>
      <c r="F100" s="934"/>
    </row>
    <row r="101" spans="1:6" x14ac:dyDescent="0.3">
      <c r="A101" s="932"/>
      <c r="B101" s="933"/>
      <c r="C101" s="933"/>
      <c r="D101" s="933"/>
      <c r="E101" s="933"/>
      <c r="F101" s="934"/>
    </row>
    <row r="102" spans="1:6" ht="15" thickBot="1" x14ac:dyDescent="0.35">
      <c r="A102" s="935"/>
      <c r="B102" s="936"/>
      <c r="C102" s="936"/>
      <c r="D102" s="936"/>
      <c r="E102" s="936"/>
      <c r="F102" s="937"/>
    </row>
    <row r="103" spans="1:6" ht="18" x14ac:dyDescent="0.35">
      <c r="A103" s="361"/>
      <c r="B103" s="361"/>
      <c r="C103" s="361"/>
      <c r="D103" s="361"/>
      <c r="E103" s="361"/>
      <c r="F103" s="361"/>
    </row>
    <row r="104" spans="1:6" ht="15.6" x14ac:dyDescent="0.3">
      <c r="A104" s="836" t="s">
        <v>373</v>
      </c>
      <c r="B104" s="836"/>
      <c r="C104" s="836"/>
      <c r="D104" s="836"/>
      <c r="E104" s="836"/>
      <c r="F104" s="836"/>
    </row>
    <row r="105" spans="1:6" ht="15.6" x14ac:dyDescent="0.3">
      <c r="A105" s="837" t="s">
        <v>169</v>
      </c>
      <c r="B105" s="837"/>
      <c r="C105" s="837"/>
      <c r="D105" s="837"/>
      <c r="E105" s="837"/>
      <c r="F105" s="837"/>
    </row>
    <row r="106" spans="1:6" ht="18" x14ac:dyDescent="0.35">
      <c r="A106" s="361"/>
      <c r="B106" s="361"/>
      <c r="C106" s="361"/>
      <c r="D106" s="361"/>
      <c r="E106" s="361"/>
      <c r="F106" s="361"/>
    </row>
    <row r="107" spans="1:6" ht="18" x14ac:dyDescent="0.35">
      <c r="A107" s="361"/>
      <c r="B107" s="361"/>
      <c r="C107" s="361"/>
      <c r="D107" s="361"/>
      <c r="E107" s="361"/>
      <c r="F107" s="361"/>
    </row>
    <row r="109" spans="1:6" ht="18" x14ac:dyDescent="0.35">
      <c r="A109" s="365"/>
      <c r="B109" s="365"/>
      <c r="C109" s="365"/>
      <c r="D109" s="365"/>
      <c r="E109" s="365"/>
      <c r="F109" s="365"/>
    </row>
    <row r="110" spans="1:6" ht="18" x14ac:dyDescent="0.35">
      <c r="A110" s="365"/>
      <c r="B110" s="365"/>
      <c r="C110" s="365"/>
      <c r="D110" s="365"/>
      <c r="E110" s="365"/>
      <c r="F110" s="365"/>
    </row>
    <row r="111" spans="1:6" ht="18" x14ac:dyDescent="0.35">
      <c r="A111" s="365"/>
      <c r="B111" s="365"/>
      <c r="C111" s="365"/>
      <c r="D111" s="365"/>
      <c r="E111" s="365"/>
      <c r="F111" s="365"/>
    </row>
    <row r="112" spans="1:6" ht="18" x14ac:dyDescent="0.35">
      <c r="A112" s="361"/>
      <c r="B112" s="361"/>
      <c r="C112" s="361"/>
      <c r="D112" s="361"/>
      <c r="E112" s="361"/>
      <c r="F112" s="361"/>
    </row>
    <row r="113" spans="1:6" ht="25.2" x14ac:dyDescent="0.6">
      <c r="A113" s="909" t="s">
        <v>999</v>
      </c>
      <c r="B113" s="910"/>
      <c r="C113" s="910"/>
      <c r="D113" s="910"/>
      <c r="E113" s="910"/>
      <c r="F113" s="910"/>
    </row>
    <row r="114" spans="1:6" ht="17.399999999999999" x14ac:dyDescent="0.3">
      <c r="A114" s="882" t="s">
        <v>1939</v>
      </c>
      <c r="B114" s="883"/>
      <c r="C114" s="883"/>
      <c r="D114" s="883"/>
      <c r="E114" s="883"/>
      <c r="F114" s="884"/>
    </row>
    <row r="115" spans="1:6" ht="15" thickBot="1" x14ac:dyDescent="0.35">
      <c r="A115" s="586" t="s">
        <v>81</v>
      </c>
      <c r="B115" s="587" t="s">
        <v>39</v>
      </c>
      <c r="C115" s="587" t="s">
        <v>1000</v>
      </c>
      <c r="D115" s="588" t="s">
        <v>1008</v>
      </c>
      <c r="E115" s="588" t="s">
        <v>219</v>
      </c>
      <c r="F115" s="587" t="s">
        <v>34</v>
      </c>
    </row>
    <row r="116" spans="1:6" ht="192.6" x14ac:dyDescent="0.3">
      <c r="A116" s="725" t="s">
        <v>1944</v>
      </c>
      <c r="B116" s="593">
        <v>44810</v>
      </c>
      <c r="C116" s="96" t="s">
        <v>1744</v>
      </c>
      <c r="D116" s="521" t="s">
        <v>1011</v>
      </c>
      <c r="E116" s="779" t="s">
        <v>1943</v>
      </c>
      <c r="F116" s="653">
        <v>144771.84</v>
      </c>
    </row>
    <row r="117" spans="1:6" ht="96.6" x14ac:dyDescent="0.3">
      <c r="A117" s="664" t="s">
        <v>1945</v>
      </c>
      <c r="B117" s="116">
        <v>44811</v>
      </c>
      <c r="C117" s="119" t="s">
        <v>1736</v>
      </c>
      <c r="D117" s="9" t="s">
        <v>1011</v>
      </c>
      <c r="E117" s="777" t="s">
        <v>1946</v>
      </c>
      <c r="F117" s="655">
        <v>162840</v>
      </c>
    </row>
    <row r="118" spans="1:6" ht="132.6" x14ac:dyDescent="0.3">
      <c r="A118" s="664" t="s">
        <v>1960</v>
      </c>
      <c r="B118" s="116">
        <v>44819</v>
      </c>
      <c r="C118" s="41" t="s">
        <v>1961</v>
      </c>
      <c r="D118" s="9" t="s">
        <v>1009</v>
      </c>
      <c r="E118" s="272" t="s">
        <v>1962</v>
      </c>
      <c r="F118" s="655">
        <v>104548</v>
      </c>
    </row>
    <row r="119" spans="1:6" ht="84.6" x14ac:dyDescent="0.3">
      <c r="A119" s="664" t="s">
        <v>1963</v>
      </c>
      <c r="B119" s="10">
        <v>44819</v>
      </c>
      <c r="C119" s="41" t="s">
        <v>552</v>
      </c>
      <c r="D119" s="9" t="s">
        <v>1011</v>
      </c>
      <c r="E119" s="272" t="s">
        <v>1964</v>
      </c>
      <c r="F119" s="655">
        <v>23600</v>
      </c>
    </row>
    <row r="120" spans="1:6" ht="108.6" x14ac:dyDescent="0.3">
      <c r="A120" s="98" t="s">
        <v>1965</v>
      </c>
      <c r="B120" s="116">
        <v>44824</v>
      </c>
      <c r="C120" s="41" t="s">
        <v>1736</v>
      </c>
      <c r="D120" s="9" t="s">
        <v>1011</v>
      </c>
      <c r="E120" s="47" t="s">
        <v>1966</v>
      </c>
      <c r="F120" s="663">
        <v>152500</v>
      </c>
    </row>
    <row r="121" spans="1:6" ht="108.6" x14ac:dyDescent="0.3">
      <c r="A121" s="409" t="s">
        <v>1941</v>
      </c>
      <c r="B121" s="414">
        <v>44805</v>
      </c>
      <c r="C121" s="272" t="s">
        <v>1942</v>
      </c>
      <c r="D121" s="9" t="s">
        <v>1009</v>
      </c>
      <c r="E121" s="272" t="s">
        <v>1940</v>
      </c>
      <c r="F121" s="747">
        <v>465185.83</v>
      </c>
    </row>
    <row r="122" spans="1:6" x14ac:dyDescent="0.3">
      <c r="A122" s="98"/>
      <c r="B122" s="10"/>
      <c r="C122" s="41"/>
      <c r="D122" s="9"/>
      <c r="E122" s="178"/>
      <c r="F122" s="663"/>
    </row>
    <row r="123" spans="1:6" x14ac:dyDescent="0.3">
      <c r="A123" s="664"/>
      <c r="B123" s="10"/>
      <c r="C123" s="178"/>
      <c r="D123" s="9"/>
      <c r="E123" s="41"/>
      <c r="F123" s="655"/>
    </row>
    <row r="124" spans="1:6" ht="18" x14ac:dyDescent="0.35">
      <c r="A124" s="361"/>
      <c r="B124" s="361"/>
      <c r="C124" s="361"/>
      <c r="D124" s="361"/>
      <c r="E124" s="210" t="s">
        <v>36</v>
      </c>
      <c r="F124" s="193">
        <f>SUM(F116:F123)</f>
        <v>1053445.67</v>
      </c>
    </row>
    <row r="127" spans="1:6" ht="15.6" x14ac:dyDescent="0.3">
      <c r="A127" s="836" t="s">
        <v>373</v>
      </c>
      <c r="B127" s="836"/>
      <c r="C127" s="836"/>
      <c r="D127" s="836"/>
      <c r="E127" s="836"/>
      <c r="F127" s="836"/>
    </row>
    <row r="128" spans="1:6" ht="15.6" x14ac:dyDescent="0.3">
      <c r="A128" s="837" t="s">
        <v>169</v>
      </c>
      <c r="B128" s="837"/>
      <c r="C128" s="837"/>
      <c r="D128" s="837"/>
      <c r="E128" s="837"/>
      <c r="F128" s="837"/>
    </row>
  </sheetData>
  <mergeCells count="28">
    <mergeCell ref="A38:F38"/>
    <mergeCell ref="A5:F5"/>
    <mergeCell ref="A6:F6"/>
    <mergeCell ref="A25:F25"/>
    <mergeCell ref="A26:F26"/>
    <mergeCell ref="A31:F31"/>
    <mergeCell ref="A87:F87"/>
    <mergeCell ref="A39:F39"/>
    <mergeCell ref="A49:F49"/>
    <mergeCell ref="A50:F50"/>
    <mergeCell ref="A59:F59"/>
    <mergeCell ref="A60:F60"/>
    <mergeCell ref="A69:F69"/>
    <mergeCell ref="A70:F70"/>
    <mergeCell ref="A71:F71"/>
    <mergeCell ref="A76:F76"/>
    <mergeCell ref="A77:F77"/>
    <mergeCell ref="A85:F85"/>
    <mergeCell ref="A113:F113"/>
    <mergeCell ref="A114:F114"/>
    <mergeCell ref="A127:F127"/>
    <mergeCell ref="A128:F128"/>
    <mergeCell ref="A88:F88"/>
    <mergeCell ref="A95:F95"/>
    <mergeCell ref="A96:F96"/>
    <mergeCell ref="A99:F102"/>
    <mergeCell ref="A104:F104"/>
    <mergeCell ref="A105:F105"/>
  </mergeCells>
  <pageMargins left="0.7" right="0.7" top="0.75" bottom="0.75" header="0.3" footer="0.3"/>
  <pageSetup orientation="portrait" r:id="rId1"/>
  <drawing r:id="rId2"/>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59161C-3252-4633-9BB6-F50A6625EB9E}">
  <dimension ref="A4:H150"/>
  <sheetViews>
    <sheetView view="pageBreakPreview" topLeftCell="A85" zoomScaleNormal="154" zoomScaleSheetLayoutView="100" workbookViewId="0">
      <selection activeCell="H112" sqref="H112"/>
    </sheetView>
  </sheetViews>
  <sheetFormatPr baseColWidth="10" defaultRowHeight="14.4" x14ac:dyDescent="0.3"/>
  <cols>
    <col min="1" max="1" width="22.109375" customWidth="1"/>
    <col min="2" max="2" width="18.88671875" customWidth="1"/>
    <col min="3" max="3" width="17.88671875" customWidth="1"/>
    <col min="4" max="4" width="13" customWidth="1"/>
    <col min="5" max="5" width="32.33203125" customWidth="1"/>
    <col min="6" max="6" width="17.6640625" customWidth="1"/>
  </cols>
  <sheetData>
    <row r="4" spans="1:6" ht="15.6" x14ac:dyDescent="0.3">
      <c r="A4" s="24"/>
      <c r="B4" s="24"/>
      <c r="C4" s="24"/>
      <c r="D4" s="24"/>
      <c r="E4" s="24"/>
      <c r="F4" s="24"/>
    </row>
    <row r="5" spans="1:6" ht="15.6" x14ac:dyDescent="0.3">
      <c r="A5" s="24"/>
      <c r="B5" s="24"/>
      <c r="C5" s="24"/>
      <c r="D5" s="24"/>
      <c r="E5" s="24"/>
      <c r="F5" s="24"/>
    </row>
    <row r="6" spans="1:6" ht="15.6" x14ac:dyDescent="0.3">
      <c r="A6" s="24"/>
      <c r="B6" s="24"/>
      <c r="C6" s="24"/>
      <c r="D6" s="24"/>
      <c r="E6" s="24"/>
      <c r="F6" s="24"/>
    </row>
    <row r="7" spans="1:6" ht="16.2" thickBot="1" x14ac:dyDescent="0.35">
      <c r="A7" s="24"/>
      <c r="B7" s="24"/>
      <c r="C7" s="24"/>
      <c r="D7" s="24"/>
      <c r="E7" s="24"/>
      <c r="F7" s="24"/>
    </row>
    <row r="8" spans="1:6" ht="30" x14ac:dyDescent="0.7">
      <c r="A8" s="885" t="s">
        <v>71</v>
      </c>
      <c r="B8" s="886"/>
      <c r="C8" s="886"/>
      <c r="D8" s="886"/>
      <c r="E8" s="886"/>
      <c r="F8" s="887"/>
    </row>
    <row r="9" spans="1:6" ht="17.399999999999999" x14ac:dyDescent="0.3">
      <c r="A9" s="927" t="s">
        <v>1972</v>
      </c>
      <c r="B9" s="883"/>
      <c r="C9" s="883"/>
      <c r="D9" s="883"/>
      <c r="E9" s="883"/>
      <c r="F9" s="928"/>
    </row>
    <row r="10" spans="1:6" ht="29.4" thickBot="1" x14ac:dyDescent="0.35">
      <c r="A10" s="782" t="s">
        <v>81</v>
      </c>
      <c r="B10" s="587" t="s">
        <v>39</v>
      </c>
      <c r="C10" s="587" t="s">
        <v>5</v>
      </c>
      <c r="D10" s="588" t="s">
        <v>6</v>
      </c>
      <c r="E10" s="587" t="s">
        <v>1015</v>
      </c>
      <c r="F10" s="783" t="s">
        <v>34</v>
      </c>
    </row>
    <row r="11" spans="1:6" ht="97.5" customHeight="1" x14ac:dyDescent="0.3">
      <c r="A11" s="406" t="s">
        <v>1975</v>
      </c>
      <c r="B11" s="407">
        <v>44837</v>
      </c>
      <c r="C11" s="94" t="s">
        <v>421</v>
      </c>
      <c r="D11" s="94">
        <v>131155091</v>
      </c>
      <c r="E11" s="96" t="s">
        <v>1976</v>
      </c>
      <c r="F11" s="653">
        <v>18142.5</v>
      </c>
    </row>
    <row r="12" spans="1:6" ht="177" customHeight="1" x14ac:dyDescent="0.3">
      <c r="A12" s="654" t="s">
        <v>1973</v>
      </c>
      <c r="B12" s="116">
        <v>44837</v>
      </c>
      <c r="C12" s="99" t="s">
        <v>421</v>
      </c>
      <c r="D12" s="99">
        <v>131155091</v>
      </c>
      <c r="E12" s="41" t="s">
        <v>1974</v>
      </c>
      <c r="F12" s="655">
        <v>39117</v>
      </c>
    </row>
    <row r="13" spans="1:6" ht="156" customHeight="1" x14ac:dyDescent="0.3">
      <c r="A13" s="654" t="s">
        <v>1977</v>
      </c>
      <c r="B13" s="116">
        <v>44838</v>
      </c>
      <c r="C13" s="41" t="s">
        <v>1978</v>
      </c>
      <c r="D13" s="99">
        <v>40235423619</v>
      </c>
      <c r="E13" s="41" t="s">
        <v>1979</v>
      </c>
      <c r="F13" s="655">
        <v>83072</v>
      </c>
    </row>
    <row r="14" spans="1:6" ht="168" customHeight="1" x14ac:dyDescent="0.3">
      <c r="A14" s="654" t="s">
        <v>1980</v>
      </c>
      <c r="B14" s="116">
        <v>44838</v>
      </c>
      <c r="C14" s="41" t="s">
        <v>1744</v>
      </c>
      <c r="D14" s="99">
        <v>102625727</v>
      </c>
      <c r="E14" s="41" t="s">
        <v>1981</v>
      </c>
      <c r="F14" s="655">
        <v>113763.8</v>
      </c>
    </row>
    <row r="15" spans="1:6" ht="154.5" customHeight="1" x14ac:dyDescent="0.3">
      <c r="A15" s="654" t="s">
        <v>1985</v>
      </c>
      <c r="B15" s="116">
        <v>44838</v>
      </c>
      <c r="C15" s="41" t="s">
        <v>1986</v>
      </c>
      <c r="D15" s="99">
        <v>105057271</v>
      </c>
      <c r="E15" s="41" t="s">
        <v>1987</v>
      </c>
      <c r="F15" s="655">
        <v>61006.02</v>
      </c>
    </row>
    <row r="16" spans="1:6" ht="174" customHeight="1" x14ac:dyDescent="0.3">
      <c r="A16" s="654" t="s">
        <v>1982</v>
      </c>
      <c r="B16" s="116">
        <v>44839</v>
      </c>
      <c r="C16" s="41" t="s">
        <v>1983</v>
      </c>
      <c r="D16" s="99">
        <v>101162058</v>
      </c>
      <c r="E16" s="41" t="s">
        <v>1984</v>
      </c>
      <c r="F16" s="655">
        <v>53985</v>
      </c>
    </row>
    <row r="17" spans="1:7" ht="156.75" customHeight="1" x14ac:dyDescent="0.3">
      <c r="A17" s="654" t="s">
        <v>1988</v>
      </c>
      <c r="B17" s="116">
        <v>44840</v>
      </c>
      <c r="C17" s="41" t="s">
        <v>1567</v>
      </c>
      <c r="D17" s="99">
        <v>131598862</v>
      </c>
      <c r="E17" s="41" t="s">
        <v>1989</v>
      </c>
      <c r="F17" s="655">
        <v>52800</v>
      </c>
      <c r="G17" s="24"/>
    </row>
    <row r="18" spans="1:7" ht="141" customHeight="1" x14ac:dyDescent="0.3">
      <c r="A18" s="654" t="s">
        <v>1990</v>
      </c>
      <c r="B18" s="116">
        <v>44840</v>
      </c>
      <c r="C18" s="41" t="s">
        <v>1567</v>
      </c>
      <c r="D18" s="99">
        <v>131598862</v>
      </c>
      <c r="E18" s="41" t="s">
        <v>1991</v>
      </c>
      <c r="F18" s="655">
        <v>27820.01</v>
      </c>
    </row>
    <row r="19" spans="1:7" ht="140.25" customHeight="1" x14ac:dyDescent="0.3">
      <c r="A19" s="654" t="s">
        <v>1992</v>
      </c>
      <c r="B19" s="116">
        <v>44841</v>
      </c>
      <c r="C19" s="41" t="s">
        <v>421</v>
      </c>
      <c r="D19" s="99">
        <v>131155091</v>
      </c>
      <c r="E19" s="41" t="s">
        <v>1993</v>
      </c>
      <c r="F19" s="655">
        <v>15340</v>
      </c>
    </row>
    <row r="20" spans="1:7" ht="60.75" customHeight="1" x14ac:dyDescent="0.3">
      <c r="A20" s="654" t="s">
        <v>1994</v>
      </c>
      <c r="B20" s="116">
        <v>44845</v>
      </c>
      <c r="C20" s="41" t="s">
        <v>1616</v>
      </c>
      <c r="D20" s="99">
        <v>131153692</v>
      </c>
      <c r="E20" s="41" t="s">
        <v>1995</v>
      </c>
      <c r="F20" s="655">
        <v>51639.839999999997</v>
      </c>
    </row>
    <row r="21" spans="1:7" ht="177" customHeight="1" x14ac:dyDescent="0.3">
      <c r="A21" s="654" t="s">
        <v>1996</v>
      </c>
      <c r="B21" s="116">
        <v>44846</v>
      </c>
      <c r="C21" s="41" t="s">
        <v>1567</v>
      </c>
      <c r="D21" s="99">
        <v>131598862</v>
      </c>
      <c r="E21" s="41" t="s">
        <v>1997</v>
      </c>
      <c r="F21" s="655">
        <v>39518.199999999997</v>
      </c>
    </row>
    <row r="22" spans="1:7" ht="48.6" x14ac:dyDescent="0.3">
      <c r="A22" s="654" t="s">
        <v>1998</v>
      </c>
      <c r="B22" s="116">
        <v>44848</v>
      </c>
      <c r="C22" s="41" t="s">
        <v>1999</v>
      </c>
      <c r="D22" s="99">
        <v>131282921</v>
      </c>
      <c r="E22" s="41" t="s">
        <v>2000</v>
      </c>
      <c r="F22" s="663">
        <v>35400</v>
      </c>
    </row>
    <row r="23" spans="1:7" ht="90.75" customHeight="1" x14ac:dyDescent="0.3">
      <c r="A23" s="654" t="s">
        <v>2006</v>
      </c>
      <c r="B23" s="116">
        <v>44852</v>
      </c>
      <c r="C23" s="41" t="s">
        <v>2007</v>
      </c>
      <c r="D23" s="99">
        <v>2301382731</v>
      </c>
      <c r="E23" s="41" t="s">
        <v>2008</v>
      </c>
      <c r="F23" s="663">
        <v>120000.01</v>
      </c>
    </row>
    <row r="24" spans="1:7" ht="119.25" customHeight="1" x14ac:dyDescent="0.3">
      <c r="A24" s="654" t="s">
        <v>2003</v>
      </c>
      <c r="B24" s="116">
        <v>44852</v>
      </c>
      <c r="C24" s="41" t="s">
        <v>2004</v>
      </c>
      <c r="D24" s="99">
        <v>102003629</v>
      </c>
      <c r="E24" s="41" t="s">
        <v>2005</v>
      </c>
      <c r="F24" s="663">
        <v>135000</v>
      </c>
    </row>
    <row r="25" spans="1:7" ht="187.5" customHeight="1" x14ac:dyDescent="0.3">
      <c r="A25" s="654" t="s">
        <v>2001</v>
      </c>
      <c r="B25" s="116">
        <v>44852</v>
      </c>
      <c r="C25" s="41" t="s">
        <v>1567</v>
      </c>
      <c r="D25" s="99">
        <v>131598862</v>
      </c>
      <c r="E25" s="41" t="s">
        <v>2002</v>
      </c>
      <c r="F25" s="663">
        <v>20085</v>
      </c>
    </row>
    <row r="26" spans="1:7" ht="120" customHeight="1" x14ac:dyDescent="0.3">
      <c r="A26" s="654" t="s">
        <v>2016</v>
      </c>
      <c r="B26" s="116">
        <v>44855</v>
      </c>
      <c r="C26" s="41" t="s">
        <v>2017</v>
      </c>
      <c r="D26" s="99">
        <v>132604318</v>
      </c>
      <c r="E26" s="41" t="s">
        <v>2018</v>
      </c>
      <c r="F26" s="663">
        <v>45135</v>
      </c>
    </row>
    <row r="27" spans="1:7" ht="119.25" customHeight="1" x14ac:dyDescent="0.3">
      <c r="A27" s="654" t="s">
        <v>2009</v>
      </c>
      <c r="B27" s="116">
        <v>44855</v>
      </c>
      <c r="C27" s="41" t="s">
        <v>2010</v>
      </c>
      <c r="D27" s="99">
        <v>132385551</v>
      </c>
      <c r="E27" s="41" t="s">
        <v>2011</v>
      </c>
      <c r="F27" s="663">
        <v>13949</v>
      </c>
    </row>
    <row r="28" spans="1:7" ht="140.25" customHeight="1" x14ac:dyDescent="0.3">
      <c r="A28" s="654" t="s">
        <v>2012</v>
      </c>
      <c r="B28" s="116">
        <v>44859</v>
      </c>
      <c r="C28" s="41" t="s">
        <v>421</v>
      </c>
      <c r="D28" s="99">
        <v>131155091</v>
      </c>
      <c r="E28" s="41" t="s">
        <v>2013</v>
      </c>
      <c r="F28" s="663">
        <v>44840</v>
      </c>
    </row>
    <row r="29" spans="1:7" ht="119.25" customHeight="1" x14ac:dyDescent="0.3">
      <c r="A29" s="654" t="s">
        <v>2014</v>
      </c>
      <c r="B29" s="116">
        <v>44859</v>
      </c>
      <c r="C29" s="41" t="s">
        <v>1483</v>
      </c>
      <c r="D29" s="99">
        <v>130592659</v>
      </c>
      <c r="E29" s="41" t="s">
        <v>2015</v>
      </c>
      <c r="F29" s="663">
        <v>75815</v>
      </c>
    </row>
    <row r="30" spans="1:7" ht="90" customHeight="1" x14ac:dyDescent="0.3">
      <c r="A30" s="418" t="s">
        <v>2025</v>
      </c>
      <c r="B30" s="42">
        <v>44860</v>
      </c>
      <c r="C30" s="41" t="s">
        <v>2024</v>
      </c>
      <c r="D30" s="41">
        <v>130482098</v>
      </c>
      <c r="E30" s="41" t="s">
        <v>2023</v>
      </c>
      <c r="F30" s="733">
        <v>132352</v>
      </c>
    </row>
    <row r="31" spans="1:7" ht="103.5" customHeight="1" x14ac:dyDescent="0.3">
      <c r="A31" s="418" t="s">
        <v>2037</v>
      </c>
      <c r="B31" s="42">
        <v>44861</v>
      </c>
      <c r="C31" s="41" t="s">
        <v>552</v>
      </c>
      <c r="D31" s="41">
        <v>130915318</v>
      </c>
      <c r="E31" s="41" t="s">
        <v>2038</v>
      </c>
      <c r="F31" s="733">
        <v>11505</v>
      </c>
    </row>
    <row r="32" spans="1:7" ht="156.75" customHeight="1" x14ac:dyDescent="0.3">
      <c r="A32" s="418" t="s">
        <v>2040</v>
      </c>
      <c r="B32" s="42">
        <v>44861</v>
      </c>
      <c r="C32" s="41" t="s">
        <v>2024</v>
      </c>
      <c r="D32" s="99">
        <v>130482098</v>
      </c>
      <c r="E32" s="781" t="s">
        <v>2041</v>
      </c>
      <c r="F32" s="733">
        <v>126720</v>
      </c>
    </row>
    <row r="33" spans="1:6" ht="156.75" customHeight="1" x14ac:dyDescent="0.3">
      <c r="A33" s="418" t="s">
        <v>2044</v>
      </c>
      <c r="B33" s="42">
        <v>44862</v>
      </c>
      <c r="C33" s="41" t="s">
        <v>1567</v>
      </c>
      <c r="D33" s="99">
        <v>131598862</v>
      </c>
      <c r="E33" s="781" t="s">
        <v>2046</v>
      </c>
      <c r="F33" s="733">
        <v>51920</v>
      </c>
    </row>
    <row r="34" spans="1:6" ht="147.75" customHeight="1" x14ac:dyDescent="0.3">
      <c r="A34" s="418" t="s">
        <v>2045</v>
      </c>
      <c r="B34" s="42">
        <v>44862</v>
      </c>
      <c r="C34" s="99" t="s">
        <v>1567</v>
      </c>
      <c r="D34" s="99">
        <v>131598862</v>
      </c>
      <c r="E34" s="41" t="s">
        <v>2047</v>
      </c>
      <c r="F34" s="733">
        <v>161843.01</v>
      </c>
    </row>
    <row r="35" spans="1:6" ht="156.75" customHeight="1" thickBot="1" x14ac:dyDescent="0.35">
      <c r="A35" s="139" t="s">
        <v>2043</v>
      </c>
      <c r="B35" s="261">
        <v>44865</v>
      </c>
      <c r="C35" s="106" t="s">
        <v>2024</v>
      </c>
      <c r="D35" s="104">
        <v>130482098</v>
      </c>
      <c r="E35" s="784" t="s">
        <v>2042</v>
      </c>
      <c r="F35" s="459">
        <v>35200</v>
      </c>
    </row>
    <row r="36" spans="1:6" ht="15.75" customHeight="1" x14ac:dyDescent="0.3">
      <c r="A36" s="181"/>
      <c r="B36" s="703"/>
      <c r="C36" s="237"/>
      <c r="D36" s="191"/>
      <c r="E36" s="136" t="s">
        <v>36</v>
      </c>
      <c r="F36" s="648">
        <f>SUM(F11:F35)</f>
        <v>1565968.39</v>
      </c>
    </row>
    <row r="37" spans="1:6" ht="13.5" customHeight="1" x14ac:dyDescent="0.3"/>
    <row r="38" spans="1:6" x14ac:dyDescent="0.3">
      <c r="A38" s="136"/>
      <c r="D38" s="136"/>
      <c r="E38" s="701"/>
    </row>
    <row r="39" spans="1:6" ht="14.25" customHeight="1" x14ac:dyDescent="0.3"/>
    <row r="40" spans="1:6" ht="15.75" customHeight="1" x14ac:dyDescent="0.3"/>
    <row r="41" spans="1:6" ht="15.6" x14ac:dyDescent="0.3">
      <c r="A41" s="836" t="s">
        <v>425</v>
      </c>
      <c r="B41" s="836"/>
      <c r="C41" s="836"/>
      <c r="D41" s="836"/>
      <c r="E41" s="836"/>
      <c r="F41" s="836"/>
    </row>
    <row r="42" spans="1:6" ht="15.6" x14ac:dyDescent="0.3">
      <c r="A42" s="837" t="s">
        <v>169</v>
      </c>
      <c r="B42" s="837"/>
      <c r="C42" s="837"/>
      <c r="D42" s="837"/>
      <c r="E42" s="837"/>
      <c r="F42" s="837"/>
    </row>
    <row r="47" spans="1:6" ht="15.6" x14ac:dyDescent="0.3">
      <c r="A47" s="837"/>
      <c r="B47" s="837"/>
      <c r="C47" s="837"/>
      <c r="D47" s="837"/>
      <c r="E47" s="837"/>
      <c r="F47" s="837"/>
    </row>
    <row r="48" spans="1:6" ht="15.6" x14ac:dyDescent="0.3">
      <c r="A48" s="324"/>
      <c r="B48" s="324"/>
      <c r="C48" s="324"/>
      <c r="D48" s="324"/>
      <c r="E48" s="324"/>
      <c r="F48" s="324"/>
    </row>
    <row r="49" spans="1:8" ht="15.6" x14ac:dyDescent="0.3">
      <c r="A49" s="324"/>
      <c r="B49" s="324"/>
      <c r="C49" s="324"/>
      <c r="D49" s="324"/>
      <c r="E49" s="324"/>
      <c r="F49" s="324"/>
    </row>
    <row r="50" spans="1:8" ht="15.6" x14ac:dyDescent="0.3">
      <c r="A50" s="324"/>
      <c r="B50" s="324"/>
      <c r="C50" s="324"/>
      <c r="D50" s="324"/>
      <c r="E50" s="324"/>
      <c r="F50" s="324"/>
    </row>
    <row r="51" spans="1:8" ht="15.6" x14ac:dyDescent="0.3">
      <c r="A51" s="324"/>
      <c r="B51" s="324"/>
      <c r="C51" s="324"/>
      <c r="D51" s="324"/>
      <c r="E51" s="324"/>
      <c r="F51" s="324"/>
    </row>
    <row r="52" spans="1:8" ht="15.6" x14ac:dyDescent="0.3">
      <c r="A52" s="324"/>
      <c r="B52" s="324"/>
      <c r="C52" s="324"/>
      <c r="D52" s="324"/>
      <c r="E52" s="324"/>
      <c r="F52" s="324"/>
    </row>
    <row r="53" spans="1:8" ht="16.2" thickBot="1" x14ac:dyDescent="0.35">
      <c r="A53" s="24"/>
      <c r="B53" s="24"/>
      <c r="C53" s="24"/>
      <c r="D53" s="24"/>
      <c r="E53" s="24"/>
      <c r="F53" s="24"/>
    </row>
    <row r="54" spans="1:8" ht="30" x14ac:dyDescent="0.7">
      <c r="A54" s="885" t="s">
        <v>915</v>
      </c>
      <c r="B54" s="886"/>
      <c r="C54" s="886"/>
      <c r="D54" s="886"/>
      <c r="E54" s="886"/>
      <c r="F54" s="887"/>
    </row>
    <row r="55" spans="1:8" ht="16.2" thickBot="1" x14ac:dyDescent="0.35">
      <c r="A55" s="888" t="s">
        <v>1972</v>
      </c>
      <c r="B55" s="889"/>
      <c r="C55" s="889"/>
      <c r="D55" s="889"/>
      <c r="E55" s="889"/>
      <c r="F55" s="890"/>
    </row>
    <row r="56" spans="1:8" ht="28.8" x14ac:dyDescent="0.3">
      <c r="A56" s="765" t="s">
        <v>81</v>
      </c>
      <c r="B56" s="766" t="s">
        <v>39</v>
      </c>
      <c r="C56" s="766" t="s">
        <v>5</v>
      </c>
      <c r="D56" s="767" t="s">
        <v>6</v>
      </c>
      <c r="E56" s="767" t="s">
        <v>1015</v>
      </c>
      <c r="F56" s="768" t="s">
        <v>34</v>
      </c>
    </row>
    <row r="57" spans="1:8" ht="24.75" customHeight="1" x14ac:dyDescent="0.3">
      <c r="A57" s="961" t="s">
        <v>2048</v>
      </c>
      <c r="B57" s="962"/>
      <c r="C57" s="962"/>
      <c r="D57" s="962"/>
      <c r="E57" s="962"/>
      <c r="F57" s="963"/>
    </row>
    <row r="58" spans="1:8" x14ac:dyDescent="0.3">
      <c r="A58" s="964"/>
      <c r="B58" s="965"/>
      <c r="C58" s="965"/>
      <c r="D58" s="965"/>
      <c r="E58" s="965"/>
      <c r="F58" s="966"/>
    </row>
    <row r="59" spans="1:8" x14ac:dyDescent="0.3">
      <c r="A59" s="967"/>
      <c r="B59" s="968"/>
      <c r="C59" s="968"/>
      <c r="D59" s="968"/>
      <c r="E59" s="968"/>
      <c r="F59" s="969"/>
    </row>
    <row r="60" spans="1:8" x14ac:dyDescent="0.3">
      <c r="E60" s="136" t="s">
        <v>36</v>
      </c>
      <c r="F60" s="14"/>
    </row>
    <row r="62" spans="1:8" x14ac:dyDescent="0.3">
      <c r="H62" t="s">
        <v>2049</v>
      </c>
    </row>
    <row r="63" spans="1:8" x14ac:dyDescent="0.3">
      <c r="A63" s="121"/>
      <c r="B63" s="121"/>
      <c r="C63" s="121"/>
      <c r="D63" s="121"/>
      <c r="E63" s="137"/>
      <c r="F63" s="2"/>
    </row>
    <row r="64" spans="1:8" x14ac:dyDescent="0.3">
      <c r="A64" s="13"/>
      <c r="B64" s="13"/>
      <c r="C64" s="13"/>
      <c r="D64" s="13"/>
      <c r="E64" s="210"/>
      <c r="F64" s="193"/>
    </row>
    <row r="65" spans="1:6" ht="15.6" x14ac:dyDescent="0.3">
      <c r="A65" s="836" t="s">
        <v>373</v>
      </c>
      <c r="B65" s="836"/>
      <c r="C65" s="836"/>
      <c r="D65" s="836"/>
      <c r="E65" s="836"/>
      <c r="F65" s="836"/>
    </row>
    <row r="66" spans="1:6" ht="15.6" x14ac:dyDescent="0.3">
      <c r="A66" s="837" t="s">
        <v>169</v>
      </c>
      <c r="B66" s="837"/>
      <c r="C66" s="837"/>
      <c r="D66" s="837"/>
      <c r="E66" s="837"/>
      <c r="F66" s="837"/>
    </row>
    <row r="67" spans="1:6" ht="15.6" x14ac:dyDescent="0.3">
      <c r="A67" s="324"/>
      <c r="B67" s="324"/>
      <c r="C67" s="324"/>
      <c r="D67" s="324"/>
      <c r="E67" s="324"/>
      <c r="F67" s="324"/>
    </row>
    <row r="69" spans="1:6" ht="15.6" x14ac:dyDescent="0.3">
      <c r="A69" s="324"/>
      <c r="B69" s="324"/>
      <c r="C69" s="324"/>
      <c r="D69" s="324"/>
      <c r="E69" s="324"/>
      <c r="F69" s="324"/>
    </row>
    <row r="70" spans="1:6" x14ac:dyDescent="0.3">
      <c r="A70" s="123"/>
      <c r="B70" s="123"/>
      <c r="C70" s="123"/>
      <c r="D70" s="123"/>
      <c r="E70" s="123"/>
      <c r="F70" s="123"/>
    </row>
    <row r="71" spans="1:6" x14ac:dyDescent="0.3">
      <c r="A71" s="123"/>
      <c r="B71" s="123"/>
      <c r="C71" s="123"/>
      <c r="D71" s="123"/>
      <c r="E71" s="123"/>
      <c r="F71" s="123"/>
    </row>
    <row r="72" spans="1:6" x14ac:dyDescent="0.3">
      <c r="A72" s="123"/>
      <c r="B72" s="123"/>
      <c r="C72" s="123"/>
      <c r="D72" s="123"/>
      <c r="E72" s="123"/>
      <c r="F72" s="123"/>
    </row>
    <row r="73" spans="1:6" x14ac:dyDescent="0.3">
      <c r="A73" s="123"/>
      <c r="B73" s="123"/>
      <c r="C73" s="123"/>
      <c r="D73" s="123"/>
      <c r="E73" s="123"/>
      <c r="F73" s="123"/>
    </row>
    <row r="74" spans="1:6" x14ac:dyDescent="0.3">
      <c r="A74" s="119"/>
      <c r="B74" s="119"/>
      <c r="C74" s="119"/>
      <c r="D74" s="119"/>
      <c r="E74" s="119"/>
      <c r="F74" s="119"/>
    </row>
    <row r="75" spans="1:6" ht="30" x14ac:dyDescent="0.7">
      <c r="A75" s="906" t="s">
        <v>1017</v>
      </c>
      <c r="B75" s="907"/>
      <c r="C75" s="907"/>
      <c r="D75" s="907"/>
      <c r="E75" s="907"/>
      <c r="F75" s="907"/>
    </row>
    <row r="76" spans="1:6" ht="17.399999999999999" x14ac:dyDescent="0.3">
      <c r="A76" s="882" t="s">
        <v>1972</v>
      </c>
      <c r="B76" s="883"/>
      <c r="C76" s="883"/>
      <c r="D76" s="883"/>
      <c r="E76" s="883"/>
      <c r="F76" s="884"/>
    </row>
    <row r="77" spans="1:6" ht="28.8" x14ac:dyDescent="0.3">
      <c r="A77" s="600" t="s">
        <v>81</v>
      </c>
      <c r="B77" s="587" t="s">
        <v>39</v>
      </c>
      <c r="C77" s="587" t="s">
        <v>5</v>
      </c>
      <c r="D77" s="588" t="s">
        <v>6</v>
      </c>
      <c r="E77" s="587" t="s">
        <v>1015</v>
      </c>
      <c r="F77" s="587" t="s">
        <v>34</v>
      </c>
    </row>
    <row r="78" spans="1:6" ht="81.75" customHeight="1" x14ac:dyDescent="0.3">
      <c r="A78" s="99" t="s">
        <v>2019</v>
      </c>
      <c r="B78" s="116">
        <v>44841</v>
      </c>
      <c r="C78" s="41" t="s">
        <v>2020</v>
      </c>
      <c r="D78" s="771" t="s">
        <v>2050</v>
      </c>
      <c r="E78" s="41" t="s">
        <v>2021</v>
      </c>
      <c r="F78" s="411">
        <v>826000</v>
      </c>
    </row>
    <row r="79" spans="1:6" ht="81.75" customHeight="1" x14ac:dyDescent="0.3">
      <c r="A79" s="99" t="s">
        <v>2051</v>
      </c>
      <c r="B79" s="116">
        <v>44861</v>
      </c>
      <c r="C79" s="41" t="s">
        <v>827</v>
      </c>
      <c r="D79" s="99">
        <v>101895845</v>
      </c>
      <c r="E79" s="41" t="s">
        <v>2036</v>
      </c>
      <c r="F79" s="411">
        <v>271329.14</v>
      </c>
    </row>
    <row r="80" spans="1:6" x14ac:dyDescent="0.3">
      <c r="E80" s="136" t="s">
        <v>36</v>
      </c>
      <c r="F80" s="648">
        <f>SUM(F78:F79)</f>
        <v>1097329.1400000001</v>
      </c>
    </row>
    <row r="82" spans="1:6" ht="18" x14ac:dyDescent="0.35">
      <c r="A82" s="361"/>
      <c r="B82" s="361"/>
      <c r="C82" s="361"/>
      <c r="D82" s="361"/>
      <c r="E82" s="602"/>
      <c r="F82" s="67"/>
    </row>
    <row r="83" spans="1:6" ht="18" x14ac:dyDescent="0.35">
      <c r="A83" s="361"/>
      <c r="B83" s="361"/>
      <c r="C83" s="361"/>
      <c r="D83" s="361"/>
      <c r="E83" s="364"/>
      <c r="F83" s="363"/>
    </row>
    <row r="84" spans="1:6" ht="18" x14ac:dyDescent="0.35">
      <c r="A84" s="361"/>
      <c r="B84" s="361"/>
      <c r="C84" s="361"/>
      <c r="D84" s="361"/>
      <c r="E84" s="364"/>
      <c r="F84" s="363"/>
    </row>
    <row r="85" spans="1:6" ht="18" x14ac:dyDescent="0.35">
      <c r="A85" s="361"/>
      <c r="B85" s="361"/>
      <c r="C85" s="361"/>
      <c r="D85" s="361"/>
      <c r="E85" s="361"/>
      <c r="F85" s="361"/>
    </row>
    <row r="86" spans="1:6" ht="15.6" x14ac:dyDescent="0.3">
      <c r="A86" s="836" t="s">
        <v>373</v>
      </c>
      <c r="B86" s="836"/>
      <c r="C86" s="836"/>
      <c r="D86" s="836"/>
      <c r="E86" s="836"/>
      <c r="F86" s="836"/>
    </row>
    <row r="87" spans="1:6" ht="15.6" x14ac:dyDescent="0.3">
      <c r="A87" s="837" t="s">
        <v>169</v>
      </c>
      <c r="B87" s="837"/>
      <c r="C87" s="837"/>
      <c r="D87" s="837"/>
      <c r="E87" s="837"/>
      <c r="F87" s="837"/>
    </row>
    <row r="88" spans="1:6" ht="15.6" x14ac:dyDescent="0.3">
      <c r="A88" s="837"/>
      <c r="B88" s="837"/>
      <c r="C88" s="837"/>
      <c r="D88" s="837"/>
      <c r="E88" s="837"/>
      <c r="F88" s="837"/>
    </row>
    <row r="89" spans="1:6" ht="18" x14ac:dyDescent="0.35">
      <c r="A89" s="365"/>
      <c r="B89" s="365"/>
      <c r="C89" s="365"/>
      <c r="D89" s="365"/>
      <c r="E89" s="365"/>
      <c r="F89" s="365"/>
    </row>
    <row r="90" spans="1:6" ht="18" x14ac:dyDescent="0.35">
      <c r="A90" s="365"/>
      <c r="B90" s="365"/>
      <c r="C90" s="365"/>
      <c r="D90" s="365"/>
      <c r="E90" s="365"/>
      <c r="F90" s="365"/>
    </row>
    <row r="91" spans="1:6" ht="18" x14ac:dyDescent="0.35">
      <c r="A91" s="365"/>
      <c r="B91" s="365"/>
      <c r="C91" s="365"/>
      <c r="D91" s="365"/>
      <c r="E91" s="365"/>
      <c r="F91" s="365"/>
    </row>
    <row r="92" spans="1:6" ht="18.600000000000001" thickBot="1" x14ac:dyDescent="0.4">
      <c r="A92" s="361"/>
      <c r="B92" s="361"/>
      <c r="C92" s="361"/>
      <c r="D92" s="361"/>
      <c r="E92" s="361"/>
      <c r="F92" s="361"/>
    </row>
    <row r="93" spans="1:6" ht="30" x14ac:dyDescent="0.7">
      <c r="A93" s="885" t="s">
        <v>1016</v>
      </c>
      <c r="B93" s="886"/>
      <c r="C93" s="886"/>
      <c r="D93" s="886"/>
      <c r="E93" s="886"/>
      <c r="F93" s="887"/>
    </row>
    <row r="94" spans="1:6" ht="17.399999999999999" x14ac:dyDescent="0.3">
      <c r="A94" s="927" t="s">
        <v>1972</v>
      </c>
      <c r="B94" s="883"/>
      <c r="C94" s="883"/>
      <c r="D94" s="883"/>
      <c r="E94" s="883"/>
      <c r="F94" s="928"/>
    </row>
    <row r="95" spans="1:6" ht="29.4" thickBot="1" x14ac:dyDescent="0.35">
      <c r="A95" s="590" t="s">
        <v>81</v>
      </c>
      <c r="B95" s="587" t="s">
        <v>39</v>
      </c>
      <c r="C95" s="587" t="s">
        <v>5</v>
      </c>
      <c r="D95" s="588" t="s">
        <v>6</v>
      </c>
      <c r="E95" s="587" t="s">
        <v>1015</v>
      </c>
      <c r="F95" s="591" t="s">
        <v>34</v>
      </c>
    </row>
    <row r="96" spans="1:6" x14ac:dyDescent="0.3">
      <c r="A96" s="929" t="s">
        <v>1624</v>
      </c>
      <c r="B96" s="930"/>
      <c r="C96" s="930"/>
      <c r="D96" s="930"/>
      <c r="E96" s="930"/>
      <c r="F96" s="931"/>
    </row>
    <row r="97" spans="1:6" x14ac:dyDescent="0.3">
      <c r="A97" s="932"/>
      <c r="B97" s="933"/>
      <c r="C97" s="933"/>
      <c r="D97" s="933"/>
      <c r="E97" s="933"/>
      <c r="F97" s="934"/>
    </row>
    <row r="98" spans="1:6" x14ac:dyDescent="0.3">
      <c r="A98" s="932"/>
      <c r="B98" s="933"/>
      <c r="C98" s="933"/>
      <c r="D98" s="933"/>
      <c r="E98" s="933"/>
      <c r="F98" s="934"/>
    </row>
    <row r="99" spans="1:6" ht="15" thickBot="1" x14ac:dyDescent="0.35">
      <c r="A99" s="935"/>
      <c r="B99" s="936"/>
      <c r="C99" s="936"/>
      <c r="D99" s="936"/>
      <c r="E99" s="936"/>
      <c r="F99" s="937"/>
    </row>
    <row r="100" spans="1:6" ht="18" x14ac:dyDescent="0.35">
      <c r="A100" s="361"/>
      <c r="B100" s="361"/>
      <c r="C100" s="361"/>
      <c r="D100" s="361"/>
      <c r="E100" s="322" t="s">
        <v>36</v>
      </c>
      <c r="F100" s="67"/>
    </row>
    <row r="101" spans="1:6" ht="18" x14ac:dyDescent="0.35">
      <c r="A101" s="361"/>
      <c r="B101" s="361"/>
      <c r="C101" s="361"/>
      <c r="D101" s="361"/>
      <c r="E101" s="322"/>
      <c r="F101" s="67"/>
    </row>
    <row r="102" spans="1:6" ht="18" x14ac:dyDescent="0.35">
      <c r="A102" s="835"/>
      <c r="B102" s="835"/>
      <c r="C102" s="835"/>
      <c r="D102" s="835"/>
      <c r="E102" s="835"/>
      <c r="F102" s="835"/>
    </row>
    <row r="103" spans="1:6" ht="18" x14ac:dyDescent="0.35">
      <c r="A103" s="361"/>
      <c r="B103" s="361"/>
      <c r="C103" s="361"/>
      <c r="D103" s="361"/>
      <c r="E103" s="361"/>
      <c r="F103" s="361"/>
    </row>
    <row r="104" spans="1:6" ht="15.6" x14ac:dyDescent="0.3">
      <c r="A104" s="836" t="s">
        <v>373</v>
      </c>
      <c r="B104" s="836"/>
      <c r="C104" s="836"/>
      <c r="D104" s="836"/>
      <c r="E104" s="836"/>
      <c r="F104" s="836"/>
    </row>
    <row r="105" spans="1:6" ht="15.6" x14ac:dyDescent="0.3">
      <c r="A105" s="837" t="s">
        <v>169</v>
      </c>
      <c r="B105" s="837"/>
      <c r="C105" s="837"/>
      <c r="D105" s="837"/>
      <c r="E105" s="837"/>
      <c r="F105" s="837"/>
    </row>
    <row r="106" spans="1:6" ht="15.6" x14ac:dyDescent="0.3">
      <c r="A106" s="324"/>
      <c r="B106" s="324"/>
      <c r="C106" s="324"/>
      <c r="D106" s="324"/>
      <c r="E106" s="324"/>
      <c r="F106" s="324"/>
    </row>
    <row r="107" spans="1:6" ht="15.6" x14ac:dyDescent="0.3">
      <c r="A107" s="324"/>
      <c r="B107" s="324"/>
      <c r="C107" s="324"/>
      <c r="D107" s="324"/>
      <c r="E107" s="324"/>
      <c r="F107" s="324"/>
    </row>
    <row r="108" spans="1:6" ht="18" x14ac:dyDescent="0.35">
      <c r="A108" s="365"/>
      <c r="B108" s="365"/>
      <c r="C108" s="365"/>
      <c r="D108" s="365"/>
      <c r="E108" s="365"/>
      <c r="F108" s="365"/>
    </row>
    <row r="109" spans="1:6" ht="18" x14ac:dyDescent="0.35">
      <c r="A109" s="365"/>
      <c r="B109" s="365"/>
      <c r="C109" s="365"/>
      <c r="D109" s="365"/>
      <c r="E109" s="365"/>
      <c r="F109" s="365"/>
    </row>
    <row r="110" spans="1:6" ht="18" x14ac:dyDescent="0.35">
      <c r="A110" s="365"/>
      <c r="B110" s="365"/>
      <c r="C110" s="365"/>
      <c r="D110" s="365"/>
      <c r="E110" s="365"/>
      <c r="F110" s="365"/>
    </row>
    <row r="111" spans="1:6" ht="18" x14ac:dyDescent="0.35">
      <c r="A111" s="361"/>
      <c r="B111" s="361"/>
      <c r="C111" s="361"/>
      <c r="D111" s="361"/>
      <c r="E111" s="361"/>
      <c r="F111" s="361"/>
    </row>
    <row r="112" spans="1:6" ht="34.200000000000003" x14ac:dyDescent="0.8">
      <c r="A112" s="892" t="s">
        <v>1014</v>
      </c>
      <c r="B112" s="893"/>
      <c r="C112" s="893"/>
      <c r="D112" s="893"/>
      <c r="E112" s="893"/>
      <c r="F112" s="893"/>
    </row>
    <row r="113" spans="1:6" ht="17.399999999999999" x14ac:dyDescent="0.3">
      <c r="A113" s="882" t="s">
        <v>1972</v>
      </c>
      <c r="B113" s="883"/>
      <c r="C113" s="883"/>
      <c r="D113" s="883"/>
      <c r="E113" s="883"/>
      <c r="F113" s="884"/>
    </row>
    <row r="114" spans="1:6" ht="17.399999999999999" x14ac:dyDescent="0.3">
      <c r="A114" s="366"/>
      <c r="B114" s="366"/>
      <c r="C114" s="366"/>
      <c r="D114" s="366"/>
      <c r="E114" s="366"/>
      <c r="F114" s="366"/>
    </row>
    <row r="115" spans="1:6" ht="29.4" thickBot="1" x14ac:dyDescent="0.35">
      <c r="A115" s="586" t="s">
        <v>81</v>
      </c>
      <c r="B115" s="587" t="s">
        <v>39</v>
      </c>
      <c r="C115" s="587" t="s">
        <v>5</v>
      </c>
      <c r="D115" s="588" t="s">
        <v>6</v>
      </c>
      <c r="E115" s="588" t="s">
        <v>1015</v>
      </c>
      <c r="F115" s="587" t="s">
        <v>34</v>
      </c>
    </row>
    <row r="116" spans="1:6" x14ac:dyDescent="0.3">
      <c r="A116" s="929" t="s">
        <v>1625</v>
      </c>
      <c r="B116" s="930"/>
      <c r="C116" s="930"/>
      <c r="D116" s="930"/>
      <c r="E116" s="930"/>
      <c r="F116" s="931"/>
    </row>
    <row r="117" spans="1:6" x14ac:dyDescent="0.3">
      <c r="A117" s="932"/>
      <c r="B117" s="933"/>
      <c r="C117" s="933"/>
      <c r="D117" s="933"/>
      <c r="E117" s="933"/>
      <c r="F117" s="934"/>
    </row>
    <row r="118" spans="1:6" x14ac:dyDescent="0.3">
      <c r="A118" s="932"/>
      <c r="B118" s="933"/>
      <c r="C118" s="933"/>
      <c r="D118" s="933"/>
      <c r="E118" s="933"/>
      <c r="F118" s="934"/>
    </row>
    <row r="119" spans="1:6" ht="15" thickBot="1" x14ac:dyDescent="0.35">
      <c r="A119" s="935"/>
      <c r="B119" s="936"/>
      <c r="C119" s="936"/>
      <c r="D119" s="936"/>
      <c r="E119" s="936"/>
      <c r="F119" s="937"/>
    </row>
    <row r="120" spans="1:6" ht="18" x14ac:dyDescent="0.35">
      <c r="A120" s="361"/>
      <c r="B120" s="361"/>
      <c r="C120" s="361"/>
      <c r="D120" s="361"/>
      <c r="E120" s="361"/>
      <c r="F120" s="361"/>
    </row>
    <row r="121" spans="1:6" ht="15.6" x14ac:dyDescent="0.3">
      <c r="A121" s="836" t="s">
        <v>373</v>
      </c>
      <c r="B121" s="836"/>
      <c r="C121" s="836"/>
      <c r="D121" s="836"/>
      <c r="E121" s="836"/>
      <c r="F121" s="836"/>
    </row>
    <row r="122" spans="1:6" ht="15.6" x14ac:dyDescent="0.3">
      <c r="A122" s="837" t="s">
        <v>169</v>
      </c>
      <c r="B122" s="837"/>
      <c r="C122" s="837"/>
      <c r="D122" s="837"/>
      <c r="E122" s="837"/>
      <c r="F122" s="837"/>
    </row>
    <row r="123" spans="1:6" ht="18" x14ac:dyDescent="0.35">
      <c r="A123" s="361"/>
      <c r="B123" s="361"/>
      <c r="C123" s="361"/>
      <c r="D123" s="361"/>
      <c r="E123" s="361"/>
      <c r="F123" s="361"/>
    </row>
    <row r="124" spans="1:6" ht="18" x14ac:dyDescent="0.35">
      <c r="A124" s="361"/>
      <c r="B124" s="361"/>
      <c r="C124" s="361"/>
      <c r="D124" s="361"/>
      <c r="E124" s="361"/>
      <c r="F124" s="361"/>
    </row>
    <row r="126" spans="1:6" ht="18" x14ac:dyDescent="0.35">
      <c r="A126" s="365"/>
      <c r="B126" s="365"/>
      <c r="C126" s="365"/>
      <c r="D126" s="365"/>
      <c r="E126" s="365"/>
      <c r="F126" s="365"/>
    </row>
    <row r="127" spans="1:6" ht="18" x14ac:dyDescent="0.35">
      <c r="A127" s="365"/>
      <c r="B127" s="365"/>
      <c r="C127" s="365"/>
      <c r="D127" s="365"/>
      <c r="E127" s="365"/>
      <c r="F127" s="365"/>
    </row>
    <row r="128" spans="1:6" ht="18" x14ac:dyDescent="0.35">
      <c r="A128" s="365"/>
      <c r="B128" s="365"/>
      <c r="C128" s="365"/>
      <c r="D128" s="365"/>
      <c r="E128" s="365"/>
      <c r="F128" s="365"/>
    </row>
    <row r="129" spans="1:6" ht="18" x14ac:dyDescent="0.35">
      <c r="A129" s="361"/>
      <c r="B129" s="361"/>
      <c r="C129" s="361"/>
      <c r="D129" s="361"/>
      <c r="E129" s="361"/>
      <c r="F129" s="361"/>
    </row>
    <row r="130" spans="1:6" ht="25.2" x14ac:dyDescent="0.6">
      <c r="A130" s="909" t="s">
        <v>999</v>
      </c>
      <c r="B130" s="910"/>
      <c r="C130" s="910"/>
      <c r="D130" s="910"/>
      <c r="E130" s="910"/>
      <c r="F130" s="910"/>
    </row>
    <row r="131" spans="1:6" ht="17.399999999999999" x14ac:dyDescent="0.3">
      <c r="A131" s="882" t="s">
        <v>1972</v>
      </c>
      <c r="B131" s="883"/>
      <c r="C131" s="883"/>
      <c r="D131" s="883"/>
      <c r="E131" s="883"/>
      <c r="F131" s="884"/>
    </row>
    <row r="132" spans="1:6" ht="28.8" x14ac:dyDescent="0.3">
      <c r="A132" s="780" t="s">
        <v>81</v>
      </c>
      <c r="B132" s="16" t="s">
        <v>39</v>
      </c>
      <c r="C132" s="16" t="s">
        <v>1000</v>
      </c>
      <c r="D132" s="15" t="s">
        <v>1008</v>
      </c>
      <c r="E132" s="15" t="s">
        <v>219</v>
      </c>
      <c r="F132" s="16" t="s">
        <v>34</v>
      </c>
    </row>
    <row r="133" spans="1:6" ht="99" customHeight="1" x14ac:dyDescent="0.3">
      <c r="A133" s="99" t="s">
        <v>1975</v>
      </c>
      <c r="B133" s="116">
        <v>44837</v>
      </c>
      <c r="C133" s="41" t="s">
        <v>2026</v>
      </c>
      <c r="D133" s="99" t="s">
        <v>1011</v>
      </c>
      <c r="E133" s="41" t="s">
        <v>1976</v>
      </c>
      <c r="F133" s="411">
        <v>18142.5</v>
      </c>
    </row>
    <row r="134" spans="1:6" ht="181.5" customHeight="1" x14ac:dyDescent="0.3">
      <c r="A134" s="99" t="s">
        <v>1973</v>
      </c>
      <c r="B134" s="116">
        <v>44837</v>
      </c>
      <c r="C134" s="41" t="s">
        <v>2034</v>
      </c>
      <c r="D134" s="99" t="s">
        <v>1011</v>
      </c>
      <c r="E134" s="41" t="s">
        <v>1974</v>
      </c>
      <c r="F134" s="411">
        <v>39117</v>
      </c>
    </row>
    <row r="135" spans="1:6" ht="155.25" customHeight="1" x14ac:dyDescent="0.3">
      <c r="A135" s="99" t="s">
        <v>1977</v>
      </c>
      <c r="B135" s="116">
        <v>44838</v>
      </c>
      <c r="C135" s="41" t="s">
        <v>2027</v>
      </c>
      <c r="D135" s="99" t="s">
        <v>1011</v>
      </c>
      <c r="E135" s="41" t="s">
        <v>2022</v>
      </c>
      <c r="F135" s="411">
        <v>83072</v>
      </c>
    </row>
    <row r="136" spans="1:6" ht="174.75" customHeight="1" x14ac:dyDescent="0.3">
      <c r="A136" s="99" t="s">
        <v>1980</v>
      </c>
      <c r="B136" s="116">
        <v>44838</v>
      </c>
      <c r="C136" s="41" t="s">
        <v>2033</v>
      </c>
      <c r="D136" s="99" t="s">
        <v>1011</v>
      </c>
      <c r="E136" s="41" t="s">
        <v>1981</v>
      </c>
      <c r="F136" s="411">
        <v>113763.8</v>
      </c>
    </row>
    <row r="137" spans="1:6" ht="156.6" x14ac:dyDescent="0.3">
      <c r="A137" s="99" t="s">
        <v>1982</v>
      </c>
      <c r="B137" s="116">
        <v>44839</v>
      </c>
      <c r="C137" s="41" t="s">
        <v>2035</v>
      </c>
      <c r="D137" s="99" t="s">
        <v>1011</v>
      </c>
      <c r="E137" s="41" t="s">
        <v>1984</v>
      </c>
      <c r="F137" s="411">
        <v>53985</v>
      </c>
    </row>
    <row r="138" spans="1:6" ht="153" customHeight="1" x14ac:dyDescent="0.3">
      <c r="A138" s="99" t="s">
        <v>1992</v>
      </c>
      <c r="B138" s="116">
        <v>44841</v>
      </c>
      <c r="C138" s="41" t="s">
        <v>2028</v>
      </c>
      <c r="D138" s="99" t="s">
        <v>1011</v>
      </c>
      <c r="E138" s="41" t="s">
        <v>1993</v>
      </c>
      <c r="F138" s="411">
        <v>15340</v>
      </c>
    </row>
    <row r="139" spans="1:6" ht="105" customHeight="1" x14ac:dyDescent="0.3">
      <c r="A139" s="99" t="s">
        <v>2016</v>
      </c>
      <c r="B139" s="116">
        <v>44855</v>
      </c>
      <c r="C139" s="41" t="s">
        <v>2030</v>
      </c>
      <c r="D139" s="99" t="s">
        <v>1009</v>
      </c>
      <c r="E139" s="41" t="s">
        <v>2018</v>
      </c>
      <c r="F139" s="271">
        <v>45135</v>
      </c>
    </row>
    <row r="140" spans="1:6" ht="105" customHeight="1" x14ac:dyDescent="0.3">
      <c r="A140" s="99" t="s">
        <v>2009</v>
      </c>
      <c r="B140" s="116">
        <v>44855</v>
      </c>
      <c r="C140" s="41" t="s">
        <v>2032</v>
      </c>
      <c r="D140" s="99" t="s">
        <v>1009</v>
      </c>
      <c r="E140" s="41" t="s">
        <v>2011</v>
      </c>
      <c r="F140" s="271">
        <v>13949</v>
      </c>
    </row>
    <row r="141" spans="1:6" ht="132.75" customHeight="1" x14ac:dyDescent="0.3">
      <c r="A141" s="99" t="s">
        <v>2012</v>
      </c>
      <c r="B141" s="116">
        <v>44859</v>
      </c>
      <c r="C141" s="41" t="s">
        <v>2031</v>
      </c>
      <c r="D141" s="99" t="s">
        <v>1011</v>
      </c>
      <c r="E141" s="41" t="s">
        <v>2013</v>
      </c>
      <c r="F141" s="271">
        <v>44840</v>
      </c>
    </row>
    <row r="142" spans="1:6" ht="123" customHeight="1" x14ac:dyDescent="0.3">
      <c r="A142" s="99" t="s">
        <v>2014</v>
      </c>
      <c r="B142" s="116">
        <v>44859</v>
      </c>
      <c r="C142" s="41" t="s">
        <v>2029</v>
      </c>
      <c r="D142" s="41" t="s">
        <v>1099</v>
      </c>
      <c r="E142" s="41" t="s">
        <v>2015</v>
      </c>
      <c r="F142" s="271">
        <v>75815</v>
      </c>
    </row>
    <row r="143" spans="1:6" ht="101.25" customHeight="1" x14ac:dyDescent="0.3">
      <c r="A143" s="99" t="s">
        <v>2037</v>
      </c>
      <c r="B143" s="116">
        <v>44861</v>
      </c>
      <c r="C143" s="41" t="s">
        <v>2039</v>
      </c>
      <c r="D143" s="99" t="s">
        <v>1011</v>
      </c>
      <c r="E143" s="41" t="s">
        <v>2038</v>
      </c>
      <c r="F143" s="271">
        <v>11505</v>
      </c>
    </row>
    <row r="144" spans="1:6" ht="15.75" customHeight="1" x14ac:dyDescent="0.35">
      <c r="A144" s="361"/>
      <c r="B144" s="361"/>
      <c r="C144" s="361"/>
      <c r="D144" s="361"/>
      <c r="E144" s="210" t="s">
        <v>36</v>
      </c>
      <c r="F144" s="193">
        <f>SUM(F133:F143)</f>
        <v>514664.3</v>
      </c>
    </row>
    <row r="149" spans="1:6" ht="15.6" x14ac:dyDescent="0.3">
      <c r="A149" s="836" t="s">
        <v>373</v>
      </c>
      <c r="B149" s="836"/>
      <c r="C149" s="836"/>
      <c r="D149" s="836"/>
      <c r="E149" s="836"/>
      <c r="F149" s="836"/>
    </row>
    <row r="150" spans="1:6" ht="15.6" x14ac:dyDescent="0.3">
      <c r="A150" s="837" t="s">
        <v>169</v>
      </c>
      <c r="B150" s="837"/>
      <c r="C150" s="837"/>
      <c r="D150" s="837"/>
      <c r="E150" s="837"/>
      <c r="F150" s="837"/>
    </row>
  </sheetData>
  <mergeCells count="30">
    <mergeCell ref="A130:F130"/>
    <mergeCell ref="A131:F131"/>
    <mergeCell ref="A149:F149"/>
    <mergeCell ref="A150:F150"/>
    <mergeCell ref="A105:F105"/>
    <mergeCell ref="A112:F112"/>
    <mergeCell ref="A113:F113"/>
    <mergeCell ref="A116:F119"/>
    <mergeCell ref="A121:F121"/>
    <mergeCell ref="A122:F122"/>
    <mergeCell ref="A104:F104"/>
    <mergeCell ref="A55:F55"/>
    <mergeCell ref="A65:F65"/>
    <mergeCell ref="A66:F66"/>
    <mergeCell ref="A75:F75"/>
    <mergeCell ref="A76:F76"/>
    <mergeCell ref="A86:F86"/>
    <mergeCell ref="A87:F87"/>
    <mergeCell ref="A88:F88"/>
    <mergeCell ref="A93:F93"/>
    <mergeCell ref="A94:F94"/>
    <mergeCell ref="A102:F102"/>
    <mergeCell ref="A96:F99"/>
    <mergeCell ref="A57:F59"/>
    <mergeCell ref="A54:F54"/>
    <mergeCell ref="A8:F8"/>
    <mergeCell ref="A9:F9"/>
    <mergeCell ref="A41:F41"/>
    <mergeCell ref="A42:F42"/>
    <mergeCell ref="A47:F47"/>
  </mergeCells>
  <pageMargins left="0.7" right="0.7" top="0.75" bottom="0.75" header="0.3" footer="0.3"/>
  <pageSetup orientation="landscape" horizontalDpi="300" verticalDpi="300" r:id="rId1"/>
  <rowBreaks count="4" manualBreakCount="4">
    <brk id="45" max="16383" man="1"/>
    <brk id="68" max="16383" man="1"/>
    <brk id="88" max="16383" man="1"/>
    <brk id="124" max="16383" man="1"/>
  </rowBreaks>
  <ignoredErrors>
    <ignoredError sqref="D78" numberStoredAsText="1"/>
  </ignoredErrors>
  <drawing r:id="rId2"/>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6455D4-45DA-49DC-A201-4FD57B93F039}">
  <dimension ref="A1:F135"/>
  <sheetViews>
    <sheetView view="pageBreakPreview" topLeftCell="A58" zoomScale="110" zoomScaleNormal="184" zoomScaleSheetLayoutView="110" workbookViewId="0">
      <selection activeCell="E68" sqref="E68"/>
    </sheetView>
  </sheetViews>
  <sheetFormatPr baseColWidth="10" defaultRowHeight="14.4" x14ac:dyDescent="0.3"/>
  <cols>
    <col min="1" max="1" width="18.6640625" customWidth="1"/>
    <col min="2" max="2" width="15.6640625" customWidth="1"/>
    <col min="3" max="3" width="26.44140625" customWidth="1"/>
    <col min="4" max="4" width="18.33203125" customWidth="1"/>
    <col min="5" max="5" width="31" customWidth="1"/>
    <col min="6" max="6" width="15.88671875" customWidth="1"/>
  </cols>
  <sheetData>
    <row r="1" spans="1:6" ht="19.5" customHeight="1" x14ac:dyDescent="0.3">
      <c r="A1" s="24"/>
      <c r="B1" s="24"/>
      <c r="C1" s="24"/>
      <c r="D1" s="24"/>
      <c r="E1" s="24"/>
      <c r="F1" s="24"/>
    </row>
    <row r="2" spans="1:6" ht="19.5" customHeight="1" x14ac:dyDescent="0.3">
      <c r="A2" s="24"/>
      <c r="B2" s="24"/>
      <c r="C2" s="24"/>
      <c r="D2" s="24"/>
      <c r="E2" s="24"/>
      <c r="F2" s="24"/>
    </row>
    <row r="3" spans="1:6" ht="21.75" customHeight="1" x14ac:dyDescent="0.3">
      <c r="A3" s="24"/>
      <c r="B3" s="24"/>
      <c r="C3" s="24"/>
      <c r="D3" s="24"/>
      <c r="E3" s="24"/>
      <c r="F3" s="24"/>
    </row>
    <row r="4" spans="1:6" ht="25.5" customHeight="1" thickBot="1" x14ac:dyDescent="0.35">
      <c r="A4" s="24"/>
      <c r="B4" s="24"/>
      <c r="C4" s="24"/>
      <c r="D4" s="24"/>
      <c r="E4" s="24"/>
      <c r="F4" s="24"/>
    </row>
    <row r="5" spans="1:6" ht="30" x14ac:dyDescent="0.7">
      <c r="A5" s="885" t="s">
        <v>71</v>
      </c>
      <c r="B5" s="886"/>
      <c r="C5" s="886"/>
      <c r="D5" s="886"/>
      <c r="E5" s="886"/>
      <c r="F5" s="887"/>
    </row>
    <row r="6" spans="1:6" ht="17.399999999999999" x14ac:dyDescent="0.3">
      <c r="A6" s="927" t="s">
        <v>2052</v>
      </c>
      <c r="B6" s="883"/>
      <c r="C6" s="883"/>
      <c r="D6" s="883"/>
      <c r="E6" s="883"/>
      <c r="F6" s="928"/>
    </row>
    <row r="7" spans="1:6" ht="28.8" x14ac:dyDescent="0.3">
      <c r="A7" s="782" t="s">
        <v>81</v>
      </c>
      <c r="B7" s="587" t="s">
        <v>39</v>
      </c>
      <c r="C7" s="587" t="s">
        <v>5</v>
      </c>
      <c r="D7" s="588" t="s">
        <v>6</v>
      </c>
      <c r="E7" s="587" t="s">
        <v>1015</v>
      </c>
      <c r="F7" s="591" t="s">
        <v>34</v>
      </c>
    </row>
    <row r="8" spans="1:6" s="394" customFormat="1" ht="93" customHeight="1" x14ac:dyDescent="0.3">
      <c r="A8" s="788" t="s">
        <v>2055</v>
      </c>
      <c r="B8" s="785">
        <v>44866</v>
      </c>
      <c r="C8" s="789" t="s">
        <v>2056</v>
      </c>
      <c r="D8" s="409">
        <v>102009988</v>
      </c>
      <c r="E8" s="272" t="s">
        <v>2054</v>
      </c>
      <c r="F8" s="786">
        <v>39170.01</v>
      </c>
    </row>
    <row r="9" spans="1:6" ht="108.6" x14ac:dyDescent="0.3">
      <c r="A9" s="178" t="s">
        <v>2053</v>
      </c>
      <c r="B9" s="116">
        <v>44866</v>
      </c>
      <c r="C9" s="178" t="s">
        <v>1567</v>
      </c>
      <c r="D9" s="409">
        <v>131598862</v>
      </c>
      <c r="E9" s="272" t="s">
        <v>2057</v>
      </c>
      <c r="F9" s="411">
        <v>47648.4</v>
      </c>
    </row>
    <row r="10" spans="1:6" ht="144.6" x14ac:dyDescent="0.3">
      <c r="A10" s="171" t="s">
        <v>2059</v>
      </c>
      <c r="B10" s="116">
        <v>44869</v>
      </c>
      <c r="C10" s="790" t="s">
        <v>2024</v>
      </c>
      <c r="D10" s="409">
        <v>130482098</v>
      </c>
      <c r="E10" s="272" t="s">
        <v>2058</v>
      </c>
      <c r="F10" s="411">
        <v>111936</v>
      </c>
    </row>
    <row r="11" spans="1:6" ht="84.6" x14ac:dyDescent="0.3">
      <c r="A11" s="171" t="s">
        <v>2061</v>
      </c>
      <c r="B11" s="116">
        <v>44869</v>
      </c>
      <c r="C11" s="178" t="s">
        <v>1736</v>
      </c>
      <c r="D11" s="409">
        <v>131217826</v>
      </c>
      <c r="E11" s="272" t="s">
        <v>2060</v>
      </c>
      <c r="F11" s="411">
        <v>56000.02</v>
      </c>
    </row>
    <row r="12" spans="1:6" ht="120.6" x14ac:dyDescent="0.3">
      <c r="A12" s="171" t="s">
        <v>2063</v>
      </c>
      <c r="B12" s="116">
        <v>44875</v>
      </c>
      <c r="C12" s="178" t="s">
        <v>421</v>
      </c>
      <c r="D12" s="409">
        <v>131155091</v>
      </c>
      <c r="E12" s="272" t="s">
        <v>2062</v>
      </c>
      <c r="F12" s="411">
        <v>11357.5</v>
      </c>
    </row>
    <row r="13" spans="1:6" ht="120.6" x14ac:dyDescent="0.3">
      <c r="A13" s="171" t="s">
        <v>2065</v>
      </c>
      <c r="B13" s="116">
        <v>44876</v>
      </c>
      <c r="C13" s="178" t="s">
        <v>1888</v>
      </c>
      <c r="D13" s="409">
        <v>2600226613</v>
      </c>
      <c r="E13" s="272" t="s">
        <v>2064</v>
      </c>
      <c r="F13" s="411">
        <v>9440.1200000000008</v>
      </c>
    </row>
    <row r="14" spans="1:6" ht="48.6" x14ac:dyDescent="0.3">
      <c r="A14" s="171" t="s">
        <v>2066</v>
      </c>
      <c r="B14" s="10">
        <v>44876</v>
      </c>
      <c r="C14" s="178" t="s">
        <v>2068</v>
      </c>
      <c r="D14" s="409">
        <v>131372945</v>
      </c>
      <c r="E14" s="272" t="s">
        <v>2067</v>
      </c>
      <c r="F14" s="411">
        <v>92111.98</v>
      </c>
    </row>
    <row r="15" spans="1:6" ht="180.6" x14ac:dyDescent="0.3">
      <c r="A15" s="171" t="s">
        <v>2071</v>
      </c>
      <c r="B15" s="116">
        <v>44879</v>
      </c>
      <c r="C15" s="178" t="s">
        <v>2070</v>
      </c>
      <c r="D15" s="409">
        <v>130685843</v>
      </c>
      <c r="E15" s="272" t="s">
        <v>2069</v>
      </c>
      <c r="F15" s="411">
        <v>158120</v>
      </c>
    </row>
    <row r="16" spans="1:6" ht="84.6" x14ac:dyDescent="0.3">
      <c r="A16" s="171" t="s">
        <v>2072</v>
      </c>
      <c r="B16" s="116">
        <v>44880</v>
      </c>
      <c r="C16" s="178" t="s">
        <v>984</v>
      </c>
      <c r="D16" s="787" t="s">
        <v>2119</v>
      </c>
      <c r="E16" s="272" t="s">
        <v>2073</v>
      </c>
      <c r="F16" s="411">
        <v>13275</v>
      </c>
    </row>
    <row r="17" spans="1:6" ht="60.6" x14ac:dyDescent="0.3">
      <c r="A17" s="171" t="s">
        <v>2075</v>
      </c>
      <c r="B17" s="10">
        <v>44880</v>
      </c>
      <c r="C17" s="178" t="s">
        <v>1517</v>
      </c>
      <c r="D17" s="409">
        <v>131564135</v>
      </c>
      <c r="E17" s="272" t="s">
        <v>2074</v>
      </c>
      <c r="F17" s="411">
        <v>26727</v>
      </c>
    </row>
    <row r="18" spans="1:6" ht="96.6" x14ac:dyDescent="0.3">
      <c r="A18" s="171" t="s">
        <v>2100</v>
      </c>
      <c r="B18" s="116">
        <v>44882</v>
      </c>
      <c r="C18" s="178" t="s">
        <v>1953</v>
      </c>
      <c r="D18" s="409">
        <v>131117856</v>
      </c>
      <c r="E18" s="272" t="s">
        <v>2076</v>
      </c>
      <c r="F18" s="271">
        <v>38000</v>
      </c>
    </row>
    <row r="19" spans="1:6" ht="72.599999999999994" x14ac:dyDescent="0.3">
      <c r="A19" s="179" t="s">
        <v>2079</v>
      </c>
      <c r="B19" s="116">
        <v>44883</v>
      </c>
      <c r="C19" s="178" t="s">
        <v>2080</v>
      </c>
      <c r="D19" s="409">
        <v>131721699</v>
      </c>
      <c r="E19" s="272" t="s">
        <v>2081</v>
      </c>
      <c r="F19" s="271">
        <v>100000.42</v>
      </c>
    </row>
    <row r="20" spans="1:6" ht="96.6" x14ac:dyDescent="0.3">
      <c r="A20" s="178" t="s">
        <v>2078</v>
      </c>
      <c r="B20" s="116">
        <v>44886</v>
      </c>
      <c r="C20" s="178" t="s">
        <v>430</v>
      </c>
      <c r="D20" s="409">
        <v>101503939</v>
      </c>
      <c r="E20" s="272" t="s">
        <v>2077</v>
      </c>
      <c r="F20" s="271">
        <v>15000</v>
      </c>
    </row>
    <row r="21" spans="1:6" ht="108.6" x14ac:dyDescent="0.3">
      <c r="A21" s="409" t="s">
        <v>2083</v>
      </c>
      <c r="B21" s="410">
        <v>44887</v>
      </c>
      <c r="C21" s="178" t="s">
        <v>2024</v>
      </c>
      <c r="D21" s="409">
        <v>130482098</v>
      </c>
      <c r="E21" s="272" t="s">
        <v>2082</v>
      </c>
      <c r="F21" s="271">
        <v>27808</v>
      </c>
    </row>
    <row r="22" spans="1:6" ht="120.6" x14ac:dyDescent="0.3">
      <c r="A22" s="409" t="s">
        <v>2091</v>
      </c>
      <c r="B22" s="410">
        <v>44889</v>
      </c>
      <c r="C22" s="178" t="s">
        <v>53</v>
      </c>
      <c r="D22" s="409">
        <v>130182132</v>
      </c>
      <c r="E22" s="272" t="s">
        <v>2092</v>
      </c>
      <c r="F22" s="271">
        <v>29500</v>
      </c>
    </row>
    <row r="23" spans="1:6" ht="120.6" x14ac:dyDescent="0.3">
      <c r="A23" s="409" t="s">
        <v>2101</v>
      </c>
      <c r="B23" s="410">
        <v>44889</v>
      </c>
      <c r="C23" s="178" t="s">
        <v>421</v>
      </c>
      <c r="D23" s="409">
        <v>131155091</v>
      </c>
      <c r="E23" s="272" t="s">
        <v>2102</v>
      </c>
      <c r="F23" s="271">
        <v>55932</v>
      </c>
    </row>
    <row r="24" spans="1:6" ht="144.6" x14ac:dyDescent="0.3">
      <c r="A24" s="409" t="s">
        <v>2104</v>
      </c>
      <c r="B24" s="410">
        <v>44890</v>
      </c>
      <c r="C24" s="178" t="s">
        <v>2105</v>
      </c>
      <c r="D24" s="409">
        <v>130013152</v>
      </c>
      <c r="E24" s="272" t="s">
        <v>2103</v>
      </c>
      <c r="F24" s="271">
        <v>164000</v>
      </c>
    </row>
    <row r="25" spans="1:6" ht="96.6" x14ac:dyDescent="0.3">
      <c r="A25" s="409" t="s">
        <v>2116</v>
      </c>
      <c r="B25" s="410">
        <v>44893</v>
      </c>
      <c r="C25" s="178" t="s">
        <v>2117</v>
      </c>
      <c r="D25" s="409">
        <v>124024889</v>
      </c>
      <c r="E25" s="272" t="s">
        <v>2118</v>
      </c>
      <c r="F25" s="271">
        <v>102270.6</v>
      </c>
    </row>
    <row r="26" spans="1:6" ht="108.6" x14ac:dyDescent="0.3">
      <c r="A26" s="409" t="s">
        <v>2106</v>
      </c>
      <c r="B26" s="410">
        <v>44893</v>
      </c>
      <c r="C26" s="178" t="s">
        <v>2107</v>
      </c>
      <c r="D26" s="409">
        <v>131159494</v>
      </c>
      <c r="E26" s="272" t="s">
        <v>2108</v>
      </c>
      <c r="F26" s="271">
        <v>104253</v>
      </c>
    </row>
    <row r="27" spans="1:6" ht="96.6" x14ac:dyDescent="0.3">
      <c r="A27" s="409" t="s">
        <v>2110</v>
      </c>
      <c r="B27" s="410">
        <v>44894</v>
      </c>
      <c r="C27" s="178" t="s">
        <v>845</v>
      </c>
      <c r="D27" s="409">
        <v>101592941</v>
      </c>
      <c r="E27" s="272" t="s">
        <v>2109</v>
      </c>
      <c r="F27" s="271">
        <v>31978</v>
      </c>
    </row>
    <row r="28" spans="1:6" x14ac:dyDescent="0.3">
      <c r="A28" s="181"/>
      <c r="B28" s="703"/>
      <c r="C28" s="237"/>
      <c r="D28" s="191"/>
      <c r="E28" s="136" t="s">
        <v>36</v>
      </c>
      <c r="F28" s="648">
        <f>SUM(F8:F27)</f>
        <v>1234528.05</v>
      </c>
    </row>
    <row r="30" spans="1:6" x14ac:dyDescent="0.3">
      <c r="A30" s="136"/>
      <c r="D30" s="136"/>
      <c r="E30" s="701"/>
    </row>
    <row r="33" spans="1:6" ht="15.6" x14ac:dyDescent="0.3">
      <c r="A33" s="836" t="s">
        <v>425</v>
      </c>
      <c r="B33" s="836"/>
      <c r="C33" s="836"/>
      <c r="D33" s="836"/>
      <c r="E33" s="836"/>
      <c r="F33" s="836"/>
    </row>
    <row r="34" spans="1:6" ht="15.6" x14ac:dyDescent="0.3">
      <c r="A34" s="837" t="s">
        <v>169</v>
      </c>
      <c r="B34" s="837"/>
      <c r="C34" s="837"/>
      <c r="D34" s="837"/>
      <c r="E34" s="837"/>
      <c r="F34" s="837"/>
    </row>
    <row r="38" spans="1:6" ht="15.6" x14ac:dyDescent="0.3">
      <c r="A38" s="324"/>
      <c r="B38" s="324"/>
      <c r="C38" s="324"/>
      <c r="D38" s="324"/>
      <c r="E38" s="324"/>
      <c r="F38" s="324"/>
    </row>
    <row r="39" spans="1:6" ht="15.6" x14ac:dyDescent="0.3">
      <c r="A39" s="324"/>
      <c r="B39" s="324"/>
      <c r="C39" s="324"/>
      <c r="D39" s="324"/>
      <c r="E39" s="324"/>
      <c r="F39" s="324"/>
    </row>
    <row r="40" spans="1:6" ht="15.6" x14ac:dyDescent="0.3">
      <c r="A40" s="324"/>
      <c r="B40" s="324"/>
      <c r="C40" s="324"/>
      <c r="D40" s="324"/>
      <c r="E40" s="324"/>
      <c r="F40" s="324"/>
    </row>
    <row r="41" spans="1:6" ht="15.6" x14ac:dyDescent="0.3">
      <c r="A41" s="324"/>
      <c r="B41" s="324"/>
      <c r="C41" s="324"/>
      <c r="D41" s="324"/>
      <c r="E41" s="324"/>
      <c r="F41" s="324"/>
    </row>
    <row r="42" spans="1:6" ht="15.6" x14ac:dyDescent="0.3">
      <c r="A42" s="324"/>
      <c r="B42" s="324"/>
      <c r="C42" s="324"/>
      <c r="D42" s="324"/>
      <c r="E42" s="324"/>
      <c r="F42" s="324"/>
    </row>
    <row r="43" spans="1:6" ht="16.2" thickBot="1" x14ac:dyDescent="0.35">
      <c r="A43" s="24"/>
      <c r="B43" s="24"/>
      <c r="C43" s="24"/>
      <c r="D43" s="24"/>
      <c r="E43" s="24"/>
      <c r="F43" s="24"/>
    </row>
    <row r="44" spans="1:6" ht="30" x14ac:dyDescent="0.7">
      <c r="A44" s="885" t="s">
        <v>915</v>
      </c>
      <c r="B44" s="886"/>
      <c r="C44" s="886"/>
      <c r="D44" s="886"/>
      <c r="E44" s="886"/>
      <c r="F44" s="887"/>
    </row>
    <row r="45" spans="1:6" ht="16.2" thickBot="1" x14ac:dyDescent="0.35">
      <c r="A45" s="888" t="s">
        <v>2052</v>
      </c>
      <c r="B45" s="889"/>
      <c r="C45" s="889"/>
      <c r="D45" s="970"/>
      <c r="E45" s="889"/>
      <c r="F45" s="890"/>
    </row>
    <row r="46" spans="1:6" ht="28.8" x14ac:dyDescent="0.3">
      <c r="A46" s="765" t="s">
        <v>81</v>
      </c>
      <c r="B46" s="766" t="s">
        <v>39</v>
      </c>
      <c r="C46" s="766" t="s">
        <v>5</v>
      </c>
      <c r="D46" s="588" t="s">
        <v>6</v>
      </c>
      <c r="E46" s="767" t="s">
        <v>1015</v>
      </c>
      <c r="F46" s="768" t="s">
        <v>34</v>
      </c>
    </row>
    <row r="47" spans="1:6" ht="66" customHeight="1" x14ac:dyDescent="0.3">
      <c r="A47" s="409" t="s">
        <v>2089</v>
      </c>
      <c r="B47" s="410">
        <v>44887</v>
      </c>
      <c r="C47" s="272" t="s">
        <v>1736</v>
      </c>
      <c r="D47" s="409">
        <v>131217826</v>
      </c>
      <c r="E47" s="272" t="s">
        <v>2090</v>
      </c>
      <c r="F47" s="747">
        <v>472999.97</v>
      </c>
    </row>
    <row r="48" spans="1:6" ht="76.5" customHeight="1" x14ac:dyDescent="0.3">
      <c r="A48" s="178" t="s">
        <v>2093</v>
      </c>
      <c r="B48" s="116">
        <v>44889</v>
      </c>
      <c r="C48" s="178" t="s">
        <v>332</v>
      </c>
      <c r="D48" s="409">
        <v>101893931</v>
      </c>
      <c r="E48" s="272" t="s">
        <v>2094</v>
      </c>
      <c r="F48" s="411">
        <v>244380.01</v>
      </c>
    </row>
    <row r="49" spans="1:6" ht="78" customHeight="1" x14ac:dyDescent="0.3">
      <c r="A49" s="178" t="s">
        <v>2113</v>
      </c>
      <c r="B49" s="116">
        <v>44895</v>
      </c>
      <c r="C49" s="178" t="s">
        <v>2114</v>
      </c>
      <c r="D49" s="409">
        <v>130013152</v>
      </c>
      <c r="E49" s="272" t="s">
        <v>2115</v>
      </c>
      <c r="F49" s="411">
        <v>1200000</v>
      </c>
    </row>
    <row r="50" spans="1:6" ht="27.75" customHeight="1" x14ac:dyDescent="0.3">
      <c r="E50" s="136" t="s">
        <v>36</v>
      </c>
      <c r="F50" s="14">
        <f>SUM(F47:F49)</f>
        <v>1917379.98</v>
      </c>
    </row>
    <row r="53" spans="1:6" x14ac:dyDescent="0.3">
      <c r="A53" s="121"/>
      <c r="B53" s="121"/>
      <c r="C53" s="121"/>
      <c r="D53" s="121"/>
      <c r="E53" s="137"/>
      <c r="F53" s="2"/>
    </row>
    <row r="54" spans="1:6" x14ac:dyDescent="0.3">
      <c r="A54" s="13"/>
      <c r="B54" s="13"/>
      <c r="C54" s="13"/>
      <c r="D54" s="13"/>
      <c r="E54" s="210"/>
      <c r="F54" s="193"/>
    </row>
    <row r="55" spans="1:6" ht="15.6" x14ac:dyDescent="0.3">
      <c r="A55" s="836" t="s">
        <v>373</v>
      </c>
      <c r="B55" s="836"/>
      <c r="C55" s="836"/>
      <c r="D55" s="836"/>
      <c r="E55" s="836"/>
      <c r="F55" s="836"/>
    </row>
    <row r="56" spans="1:6" ht="15.6" x14ac:dyDescent="0.3">
      <c r="A56" s="837" t="s">
        <v>169</v>
      </c>
      <c r="B56" s="837"/>
      <c r="C56" s="837"/>
      <c r="D56" s="837"/>
      <c r="E56" s="837"/>
      <c r="F56" s="837"/>
    </row>
    <row r="57" spans="1:6" ht="15.6" x14ac:dyDescent="0.3">
      <c r="A57" s="324"/>
      <c r="B57" s="324"/>
      <c r="C57" s="324"/>
      <c r="D57" s="324"/>
      <c r="E57" s="324"/>
      <c r="F57" s="324"/>
    </row>
    <row r="59" spans="1:6" ht="15.6" x14ac:dyDescent="0.3">
      <c r="A59" s="324"/>
      <c r="B59" s="324"/>
      <c r="C59" s="324"/>
      <c r="D59" s="324"/>
      <c r="E59" s="324"/>
      <c r="F59" s="324"/>
    </row>
    <row r="60" spans="1:6" x14ac:dyDescent="0.3">
      <c r="A60" s="123"/>
      <c r="B60" s="123"/>
      <c r="C60" s="123"/>
      <c r="D60" s="123"/>
      <c r="E60" s="123"/>
      <c r="F60" s="123"/>
    </row>
    <row r="61" spans="1:6" x14ac:dyDescent="0.3">
      <c r="A61" s="123"/>
      <c r="B61" s="123"/>
      <c r="C61" s="123"/>
      <c r="D61" s="123"/>
      <c r="E61" s="123"/>
      <c r="F61" s="123"/>
    </row>
    <row r="62" spans="1:6" x14ac:dyDescent="0.3">
      <c r="A62" s="123"/>
      <c r="B62" s="123"/>
      <c r="C62" s="123"/>
      <c r="D62" s="123"/>
      <c r="E62" s="123"/>
      <c r="F62" s="123"/>
    </row>
    <row r="63" spans="1:6" x14ac:dyDescent="0.3">
      <c r="A63" s="123"/>
      <c r="B63" s="123"/>
      <c r="C63" s="123"/>
      <c r="D63" s="123"/>
      <c r="E63" s="123"/>
      <c r="F63" s="123"/>
    </row>
    <row r="64" spans="1:6" x14ac:dyDescent="0.3">
      <c r="A64" s="119"/>
      <c r="B64" s="119"/>
      <c r="C64" s="119"/>
      <c r="D64" s="119"/>
      <c r="E64" s="119"/>
      <c r="F64" s="119"/>
    </row>
    <row r="65" spans="1:6" ht="30" x14ac:dyDescent="0.7">
      <c r="A65" s="906" t="s">
        <v>1017</v>
      </c>
      <c r="B65" s="907"/>
      <c r="C65" s="907"/>
      <c r="D65" s="907"/>
      <c r="E65" s="907"/>
      <c r="F65" s="907"/>
    </row>
    <row r="66" spans="1:6" ht="17.399999999999999" x14ac:dyDescent="0.3">
      <c r="A66" s="882" t="s">
        <v>2052</v>
      </c>
      <c r="B66" s="883"/>
      <c r="C66" s="883"/>
      <c r="D66" s="883"/>
      <c r="E66" s="883"/>
      <c r="F66" s="884"/>
    </row>
    <row r="67" spans="1:6" ht="28.8" x14ac:dyDescent="0.3">
      <c r="A67" s="599" t="s">
        <v>81</v>
      </c>
      <c r="B67" s="16" t="s">
        <v>39</v>
      </c>
      <c r="C67" s="16" t="s">
        <v>5</v>
      </c>
      <c r="D67" s="15" t="s">
        <v>6</v>
      </c>
      <c r="E67" s="16" t="s">
        <v>1015</v>
      </c>
      <c r="F67" s="16" t="s">
        <v>34</v>
      </c>
    </row>
    <row r="68" spans="1:6" ht="48.6" x14ac:dyDescent="0.3">
      <c r="A68" s="178" t="s">
        <v>2085</v>
      </c>
      <c r="B68" s="10">
        <v>44872</v>
      </c>
      <c r="C68" s="41" t="s">
        <v>997</v>
      </c>
      <c r="D68" s="409">
        <v>101008067</v>
      </c>
      <c r="E68" s="272" t="s">
        <v>2084</v>
      </c>
      <c r="F68" s="411">
        <v>538080</v>
      </c>
    </row>
    <row r="69" spans="1:6" ht="130.5" customHeight="1" x14ac:dyDescent="0.3">
      <c r="A69" s="178" t="s">
        <v>2088</v>
      </c>
      <c r="B69" s="10">
        <v>44875</v>
      </c>
      <c r="C69" s="41" t="s">
        <v>2087</v>
      </c>
      <c r="D69" s="409">
        <v>132540999</v>
      </c>
      <c r="E69" s="272" t="s">
        <v>2086</v>
      </c>
      <c r="F69" s="411">
        <v>997100</v>
      </c>
    </row>
    <row r="70" spans="1:6" ht="18.75" customHeight="1" x14ac:dyDescent="0.3">
      <c r="E70" s="136" t="s">
        <v>36</v>
      </c>
      <c r="F70" s="648">
        <f>SUM(F68:F69)</f>
        <v>1535180</v>
      </c>
    </row>
    <row r="72" spans="1:6" ht="18" x14ac:dyDescent="0.35">
      <c r="A72" s="361"/>
      <c r="B72" s="361"/>
      <c r="C72" s="361"/>
      <c r="D72" s="361"/>
      <c r="E72" s="602"/>
      <c r="F72" s="67"/>
    </row>
    <row r="73" spans="1:6" ht="18" x14ac:dyDescent="0.35">
      <c r="A73" s="361"/>
      <c r="B73" s="361"/>
      <c r="C73" s="361"/>
      <c r="D73" s="361"/>
      <c r="E73" s="364"/>
      <c r="F73" s="363"/>
    </row>
    <row r="74" spans="1:6" ht="18" x14ac:dyDescent="0.35">
      <c r="A74" s="361"/>
      <c r="B74" s="361"/>
      <c r="C74" s="361"/>
      <c r="D74" s="361"/>
      <c r="E74" s="361"/>
      <c r="F74" s="361"/>
    </row>
    <row r="75" spans="1:6" ht="15.6" x14ac:dyDescent="0.3">
      <c r="A75" s="836" t="s">
        <v>373</v>
      </c>
      <c r="B75" s="836"/>
      <c r="C75" s="836"/>
      <c r="D75" s="836"/>
      <c r="E75" s="836"/>
      <c r="F75" s="836"/>
    </row>
    <row r="76" spans="1:6" ht="15.6" x14ac:dyDescent="0.3">
      <c r="A76" s="837" t="s">
        <v>169</v>
      </c>
      <c r="B76" s="837"/>
      <c r="C76" s="837"/>
      <c r="D76" s="837"/>
      <c r="E76" s="837"/>
      <c r="F76" s="837"/>
    </row>
    <row r="77" spans="1:6" ht="15.6" x14ac:dyDescent="0.3">
      <c r="A77" s="837"/>
      <c r="B77" s="837"/>
      <c r="C77" s="837"/>
      <c r="D77" s="837"/>
      <c r="E77" s="837"/>
      <c r="F77" s="837"/>
    </row>
    <row r="78" spans="1:6" ht="18" x14ac:dyDescent="0.35">
      <c r="A78" s="365"/>
      <c r="B78" s="365"/>
      <c r="C78" s="365"/>
      <c r="D78" s="365"/>
      <c r="E78" s="365"/>
      <c r="F78" s="365"/>
    </row>
    <row r="79" spans="1:6" ht="18" x14ac:dyDescent="0.35">
      <c r="A79" s="365"/>
      <c r="B79" s="365"/>
      <c r="C79" s="365"/>
      <c r="D79" s="365"/>
      <c r="E79" s="365"/>
      <c r="F79" s="365"/>
    </row>
    <row r="80" spans="1:6" ht="18" x14ac:dyDescent="0.35">
      <c r="A80" s="365"/>
      <c r="B80" s="365"/>
      <c r="C80" s="365"/>
      <c r="D80" s="365"/>
      <c r="E80" s="365"/>
      <c r="F80" s="365"/>
    </row>
    <row r="81" spans="1:6" ht="18.600000000000001" thickBot="1" x14ac:dyDescent="0.4">
      <c r="A81" s="361"/>
      <c r="B81" s="361"/>
      <c r="C81" s="361"/>
      <c r="D81" s="361"/>
      <c r="E81" s="361"/>
      <c r="F81" s="361"/>
    </row>
    <row r="82" spans="1:6" ht="30" x14ac:dyDescent="0.7">
      <c r="A82" s="885" t="s">
        <v>1016</v>
      </c>
      <c r="B82" s="886"/>
      <c r="C82" s="886"/>
      <c r="D82" s="886"/>
      <c r="E82" s="886"/>
      <c r="F82" s="887"/>
    </row>
    <row r="83" spans="1:6" ht="17.399999999999999" x14ac:dyDescent="0.3">
      <c r="A83" s="927" t="s">
        <v>2052</v>
      </c>
      <c r="B83" s="883"/>
      <c r="C83" s="883"/>
      <c r="D83" s="883"/>
      <c r="E83" s="883"/>
      <c r="F83" s="928"/>
    </row>
    <row r="84" spans="1:6" ht="29.4" thickBot="1" x14ac:dyDescent="0.35">
      <c r="A84" s="676" t="s">
        <v>81</v>
      </c>
      <c r="B84" s="671" t="s">
        <v>39</v>
      </c>
      <c r="C84" s="671" t="s">
        <v>5</v>
      </c>
      <c r="D84" s="672" t="s">
        <v>6</v>
      </c>
      <c r="E84" s="671" t="s">
        <v>1015</v>
      </c>
      <c r="F84" s="673" t="s">
        <v>34</v>
      </c>
    </row>
    <row r="85" spans="1:6" x14ac:dyDescent="0.3">
      <c r="A85" s="929" t="s">
        <v>1624</v>
      </c>
      <c r="B85" s="930"/>
      <c r="C85" s="930"/>
      <c r="D85" s="930"/>
      <c r="E85" s="930"/>
      <c r="F85" s="931"/>
    </row>
    <row r="86" spans="1:6" x14ac:dyDescent="0.3">
      <c r="A86" s="932"/>
      <c r="B86" s="933"/>
      <c r="C86" s="933"/>
      <c r="D86" s="933"/>
      <c r="E86" s="933"/>
      <c r="F86" s="934"/>
    </row>
    <row r="87" spans="1:6" x14ac:dyDescent="0.3">
      <c r="A87" s="932"/>
      <c r="B87" s="933"/>
      <c r="C87" s="933"/>
      <c r="D87" s="933"/>
      <c r="E87" s="933"/>
      <c r="F87" s="934"/>
    </row>
    <row r="88" spans="1:6" ht="15" thickBot="1" x14ac:dyDescent="0.35">
      <c r="A88" s="935"/>
      <c r="B88" s="936"/>
      <c r="C88" s="936"/>
      <c r="D88" s="936"/>
      <c r="E88" s="936"/>
      <c r="F88" s="937"/>
    </row>
    <row r="89" spans="1:6" ht="18" x14ac:dyDescent="0.35">
      <c r="A89" s="361"/>
      <c r="B89" s="361"/>
      <c r="C89" s="361"/>
      <c r="D89" s="361"/>
      <c r="E89" s="322"/>
      <c r="F89" s="67"/>
    </row>
    <row r="90" spans="1:6" ht="18" x14ac:dyDescent="0.35">
      <c r="A90" s="361"/>
      <c r="B90" s="361"/>
      <c r="C90" s="361"/>
      <c r="D90" s="361"/>
      <c r="E90" s="361"/>
      <c r="F90" s="361"/>
    </row>
    <row r="91" spans="1:6" ht="15.6" x14ac:dyDescent="0.3">
      <c r="A91" s="836" t="s">
        <v>373</v>
      </c>
      <c r="B91" s="836"/>
      <c r="C91" s="836"/>
      <c r="D91" s="836"/>
      <c r="E91" s="836"/>
      <c r="F91" s="836"/>
    </row>
    <row r="92" spans="1:6" ht="15.6" x14ac:dyDescent="0.3">
      <c r="A92" s="837" t="s">
        <v>169</v>
      </c>
      <c r="B92" s="837"/>
      <c r="C92" s="837"/>
      <c r="D92" s="837"/>
      <c r="E92" s="837"/>
      <c r="F92" s="837"/>
    </row>
    <row r="93" spans="1:6" ht="15.6" x14ac:dyDescent="0.3">
      <c r="A93" s="324"/>
      <c r="B93" s="324"/>
      <c r="C93" s="324"/>
      <c r="D93" s="324"/>
      <c r="E93" s="324"/>
      <c r="F93" s="324"/>
    </row>
    <row r="94" spans="1:6" ht="15.6" x14ac:dyDescent="0.3">
      <c r="A94" s="324"/>
      <c r="B94" s="324"/>
      <c r="C94" s="324"/>
      <c r="D94" s="324"/>
      <c r="E94" s="324"/>
      <c r="F94" s="324"/>
    </row>
    <row r="95" spans="1:6" ht="18" x14ac:dyDescent="0.35">
      <c r="A95" s="365"/>
      <c r="B95" s="365"/>
      <c r="C95" s="365"/>
      <c r="D95" s="365"/>
      <c r="E95" s="365"/>
      <c r="F95" s="365"/>
    </row>
    <row r="96" spans="1:6" ht="18" x14ac:dyDescent="0.35">
      <c r="A96" s="365"/>
      <c r="B96" s="365"/>
      <c r="C96" s="365"/>
      <c r="D96" s="365"/>
      <c r="E96" s="365"/>
      <c r="F96" s="365"/>
    </row>
    <row r="97" spans="1:6" ht="18" x14ac:dyDescent="0.35">
      <c r="A97" s="365"/>
      <c r="B97" s="365"/>
      <c r="C97" s="365"/>
      <c r="D97" s="365"/>
      <c r="E97" s="365"/>
      <c r="F97" s="365"/>
    </row>
    <row r="98" spans="1:6" ht="18" x14ac:dyDescent="0.35">
      <c r="A98" s="361"/>
      <c r="B98" s="361"/>
      <c r="C98" s="361"/>
      <c r="D98" s="361"/>
      <c r="E98" s="361"/>
      <c r="F98" s="361"/>
    </row>
    <row r="99" spans="1:6" ht="34.200000000000003" x14ac:dyDescent="0.8">
      <c r="A99" s="892" t="s">
        <v>1014</v>
      </c>
      <c r="B99" s="893"/>
      <c r="C99" s="893"/>
      <c r="D99" s="893"/>
      <c r="E99" s="893"/>
      <c r="F99" s="893"/>
    </row>
    <row r="100" spans="1:6" ht="17.399999999999999" x14ac:dyDescent="0.3">
      <c r="A100" s="882" t="s">
        <v>2052</v>
      </c>
      <c r="B100" s="883"/>
      <c r="C100" s="883"/>
      <c r="D100" s="883"/>
      <c r="E100" s="883"/>
      <c r="F100" s="884"/>
    </row>
    <row r="101" spans="1:6" ht="17.399999999999999" x14ac:dyDescent="0.3">
      <c r="A101" s="366"/>
      <c r="B101" s="366"/>
      <c r="C101" s="366"/>
      <c r="D101" s="366"/>
      <c r="E101" s="366"/>
      <c r="F101" s="366"/>
    </row>
    <row r="102" spans="1:6" ht="29.4" thickBot="1" x14ac:dyDescent="0.35">
      <c r="A102" s="586" t="s">
        <v>81</v>
      </c>
      <c r="B102" s="587" t="s">
        <v>39</v>
      </c>
      <c r="C102" s="587" t="s">
        <v>5</v>
      </c>
      <c r="D102" s="588" t="s">
        <v>6</v>
      </c>
      <c r="E102" s="588" t="s">
        <v>1015</v>
      </c>
      <c r="F102" s="587" t="s">
        <v>34</v>
      </c>
    </row>
    <row r="103" spans="1:6" x14ac:dyDescent="0.3">
      <c r="A103" s="929" t="s">
        <v>1625</v>
      </c>
      <c r="B103" s="930"/>
      <c r="C103" s="930"/>
      <c r="D103" s="930"/>
      <c r="E103" s="930"/>
      <c r="F103" s="931"/>
    </row>
    <row r="104" spans="1:6" x14ac:dyDescent="0.3">
      <c r="A104" s="932"/>
      <c r="B104" s="933"/>
      <c r="C104" s="933"/>
      <c r="D104" s="933"/>
      <c r="E104" s="933"/>
      <c r="F104" s="934"/>
    </row>
    <row r="105" spans="1:6" x14ac:dyDescent="0.3">
      <c r="A105" s="932"/>
      <c r="B105" s="933"/>
      <c r="C105" s="933"/>
      <c r="D105" s="933"/>
      <c r="E105" s="933"/>
      <c r="F105" s="934"/>
    </row>
    <row r="106" spans="1:6" ht="15" thickBot="1" x14ac:dyDescent="0.35">
      <c r="A106" s="935"/>
      <c r="B106" s="936"/>
      <c r="C106" s="936"/>
      <c r="D106" s="936"/>
      <c r="E106" s="936"/>
      <c r="F106" s="937"/>
    </row>
    <row r="107" spans="1:6" ht="18" x14ac:dyDescent="0.35">
      <c r="A107" s="361"/>
      <c r="B107" s="361"/>
      <c r="C107" s="361"/>
      <c r="D107" s="361"/>
      <c r="E107" s="361"/>
      <c r="F107" s="361"/>
    </row>
    <row r="108" spans="1:6" ht="15.6" x14ac:dyDescent="0.3">
      <c r="A108" s="836" t="s">
        <v>373</v>
      </c>
      <c r="B108" s="836"/>
      <c r="C108" s="836"/>
      <c r="D108" s="836"/>
      <c r="E108" s="836"/>
      <c r="F108" s="836"/>
    </row>
    <row r="109" spans="1:6" ht="15.6" x14ac:dyDescent="0.3">
      <c r="A109" s="837" t="s">
        <v>169</v>
      </c>
      <c r="B109" s="837"/>
      <c r="C109" s="837"/>
      <c r="D109" s="837"/>
      <c r="E109" s="837"/>
      <c r="F109" s="837"/>
    </row>
    <row r="110" spans="1:6" ht="18" x14ac:dyDescent="0.35">
      <c r="A110" s="361"/>
      <c r="B110" s="361"/>
      <c r="C110" s="361"/>
      <c r="D110" s="361"/>
      <c r="E110" s="361"/>
      <c r="F110" s="361"/>
    </row>
    <row r="112" spans="1:6" ht="18" x14ac:dyDescent="0.35">
      <c r="A112" s="365"/>
      <c r="B112" s="365"/>
      <c r="C112" s="365"/>
      <c r="D112" s="365"/>
      <c r="E112" s="365"/>
      <c r="F112" s="365"/>
    </row>
    <row r="113" spans="1:6" ht="18" x14ac:dyDescent="0.35">
      <c r="A113" s="365"/>
      <c r="B113" s="365"/>
      <c r="C113" s="365"/>
      <c r="D113" s="365"/>
      <c r="E113" s="365"/>
      <c r="F113" s="365"/>
    </row>
    <row r="114" spans="1:6" ht="18" x14ac:dyDescent="0.35">
      <c r="A114" s="365"/>
      <c r="B114" s="365"/>
      <c r="C114" s="365"/>
      <c r="D114" s="365"/>
      <c r="E114" s="365"/>
      <c r="F114" s="365"/>
    </row>
    <row r="115" spans="1:6" ht="18" x14ac:dyDescent="0.35">
      <c r="A115" s="361"/>
      <c r="B115" s="361"/>
      <c r="C115" s="361"/>
      <c r="D115" s="361"/>
      <c r="E115" s="361"/>
      <c r="F115" s="361"/>
    </row>
    <row r="116" spans="1:6" ht="25.2" x14ac:dyDescent="0.6">
      <c r="A116" s="909" t="s">
        <v>999</v>
      </c>
      <c r="B116" s="910"/>
      <c r="C116" s="910"/>
      <c r="D116" s="910"/>
      <c r="E116" s="910"/>
      <c r="F116" s="910"/>
    </row>
    <row r="117" spans="1:6" ht="17.399999999999999" x14ac:dyDescent="0.3">
      <c r="A117" s="882" t="s">
        <v>2052</v>
      </c>
      <c r="B117" s="883"/>
      <c r="C117" s="883"/>
      <c r="D117" s="883"/>
      <c r="E117" s="883"/>
      <c r="F117" s="884"/>
    </row>
    <row r="118" spans="1:6" ht="28.8" x14ac:dyDescent="0.3">
      <c r="A118" s="586" t="s">
        <v>81</v>
      </c>
      <c r="B118" s="587" t="s">
        <v>39</v>
      </c>
      <c r="C118" s="587" t="s">
        <v>1000</v>
      </c>
      <c r="D118" s="588" t="s">
        <v>1008</v>
      </c>
      <c r="E118" s="588" t="s">
        <v>219</v>
      </c>
      <c r="F118" s="587" t="s">
        <v>34</v>
      </c>
    </row>
    <row r="119" spans="1:6" ht="84.6" x14ac:dyDescent="0.3">
      <c r="A119" s="171" t="s">
        <v>2061</v>
      </c>
      <c r="B119" s="116">
        <v>44869</v>
      </c>
      <c r="C119" s="41" t="s">
        <v>2095</v>
      </c>
      <c r="D119" s="409" t="s">
        <v>1011</v>
      </c>
      <c r="E119" s="272" t="s">
        <v>2096</v>
      </c>
      <c r="F119" s="411">
        <v>56000.02</v>
      </c>
    </row>
    <row r="120" spans="1:6" ht="120.6" x14ac:dyDescent="0.3">
      <c r="A120" s="171" t="s">
        <v>2063</v>
      </c>
      <c r="B120" s="116">
        <v>44875</v>
      </c>
      <c r="C120" s="41" t="s">
        <v>2026</v>
      </c>
      <c r="D120" s="409" t="s">
        <v>1011</v>
      </c>
      <c r="E120" s="272" t="s">
        <v>2062</v>
      </c>
      <c r="F120" s="411">
        <v>11357.5</v>
      </c>
    </row>
    <row r="121" spans="1:6" ht="120.6" x14ac:dyDescent="0.3">
      <c r="A121" s="171" t="s">
        <v>2065</v>
      </c>
      <c r="B121" s="116">
        <v>44876</v>
      </c>
      <c r="C121" s="41" t="s">
        <v>2097</v>
      </c>
      <c r="D121" s="409" t="s">
        <v>1011</v>
      </c>
      <c r="E121" s="272" t="s">
        <v>2064</v>
      </c>
      <c r="F121" s="411">
        <v>9440.1200000000008</v>
      </c>
    </row>
    <row r="122" spans="1:6" ht="48.6" x14ac:dyDescent="0.3">
      <c r="A122" s="171" t="s">
        <v>2066</v>
      </c>
      <c r="B122" s="10">
        <v>44876</v>
      </c>
      <c r="C122" s="41" t="s">
        <v>2098</v>
      </c>
      <c r="D122" s="409" t="s">
        <v>1011</v>
      </c>
      <c r="E122" s="272" t="s">
        <v>2067</v>
      </c>
      <c r="F122" s="411">
        <v>92111.98</v>
      </c>
    </row>
    <row r="123" spans="1:6" ht="180.6" x14ac:dyDescent="0.3">
      <c r="A123" s="171" t="s">
        <v>2071</v>
      </c>
      <c r="B123" s="116">
        <v>44879</v>
      </c>
      <c r="C123" s="41" t="s">
        <v>2099</v>
      </c>
      <c r="D123" s="409" t="s">
        <v>1011</v>
      </c>
      <c r="E123" s="272" t="s">
        <v>2069</v>
      </c>
      <c r="F123" s="411">
        <v>158120</v>
      </c>
    </row>
    <row r="124" spans="1:6" ht="57.75" customHeight="1" x14ac:dyDescent="0.3">
      <c r="A124" s="409" t="s">
        <v>2089</v>
      </c>
      <c r="B124" s="410">
        <v>44887</v>
      </c>
      <c r="C124" s="272" t="s">
        <v>2095</v>
      </c>
      <c r="D124" s="409" t="s">
        <v>1011</v>
      </c>
      <c r="E124" s="272" t="s">
        <v>2090</v>
      </c>
      <c r="F124" s="747">
        <v>472999.97</v>
      </c>
    </row>
    <row r="125" spans="1:6" ht="62.25" customHeight="1" x14ac:dyDescent="0.3">
      <c r="A125" s="178" t="s">
        <v>2093</v>
      </c>
      <c r="B125" s="116">
        <v>44889</v>
      </c>
      <c r="C125" s="178" t="s">
        <v>332</v>
      </c>
      <c r="D125" s="409" t="s">
        <v>1011</v>
      </c>
      <c r="E125" s="272" t="s">
        <v>2094</v>
      </c>
      <c r="F125" s="411">
        <v>244380.01</v>
      </c>
    </row>
    <row r="126" spans="1:6" ht="126.75" customHeight="1" x14ac:dyDescent="0.3">
      <c r="A126" s="409" t="s">
        <v>2101</v>
      </c>
      <c r="B126" s="410">
        <v>44889</v>
      </c>
      <c r="C126" s="41" t="s">
        <v>2028</v>
      </c>
      <c r="D126" s="409" t="s">
        <v>1011</v>
      </c>
      <c r="E126" s="272" t="s">
        <v>2102</v>
      </c>
      <c r="F126" s="271">
        <v>55932</v>
      </c>
    </row>
    <row r="127" spans="1:6" ht="144.6" x14ac:dyDescent="0.3">
      <c r="A127" s="409" t="s">
        <v>2104</v>
      </c>
      <c r="B127" s="410">
        <v>44890</v>
      </c>
      <c r="C127" s="41" t="s">
        <v>2111</v>
      </c>
      <c r="D127" s="409" t="s">
        <v>1011</v>
      </c>
      <c r="E127" s="272" t="s">
        <v>2103</v>
      </c>
      <c r="F127" s="271">
        <v>164000</v>
      </c>
    </row>
    <row r="128" spans="1:6" ht="108.6" x14ac:dyDescent="0.3">
      <c r="A128" s="409" t="s">
        <v>2106</v>
      </c>
      <c r="B128" s="410">
        <v>44893</v>
      </c>
      <c r="C128" s="41" t="s">
        <v>2112</v>
      </c>
      <c r="D128" s="409" t="s">
        <v>1009</v>
      </c>
      <c r="E128" s="272" t="s">
        <v>2108</v>
      </c>
      <c r="F128" s="271">
        <v>104253</v>
      </c>
    </row>
    <row r="129" spans="1:6" ht="96.6" x14ac:dyDescent="0.3">
      <c r="A129" s="409" t="s">
        <v>2110</v>
      </c>
      <c r="B129" s="410">
        <v>44894</v>
      </c>
      <c r="C129" s="41" t="s">
        <v>1529</v>
      </c>
      <c r="D129" s="409" t="s">
        <v>1011</v>
      </c>
      <c r="E129" s="272" t="s">
        <v>2109</v>
      </c>
      <c r="F129" s="271">
        <v>31978</v>
      </c>
    </row>
    <row r="130" spans="1:6" ht="95.25" customHeight="1" x14ac:dyDescent="0.3">
      <c r="A130" s="178" t="s">
        <v>2113</v>
      </c>
      <c r="B130" s="116">
        <v>44895</v>
      </c>
      <c r="C130" s="41" t="s">
        <v>2111</v>
      </c>
      <c r="D130" s="409" t="s">
        <v>1011</v>
      </c>
      <c r="E130" s="272" t="s">
        <v>2115</v>
      </c>
      <c r="F130" s="411">
        <v>1200000</v>
      </c>
    </row>
    <row r="131" spans="1:6" ht="18" x14ac:dyDescent="0.35">
      <c r="A131" s="361"/>
      <c r="B131" s="361"/>
      <c r="C131" s="361"/>
      <c r="D131" s="361"/>
      <c r="E131" s="210" t="s">
        <v>36</v>
      </c>
      <c r="F131" s="193">
        <f>SUM(F119:F130)</f>
        <v>2600572.6</v>
      </c>
    </row>
    <row r="134" spans="1:6" ht="15.6" x14ac:dyDescent="0.3">
      <c r="A134" s="836" t="s">
        <v>373</v>
      </c>
      <c r="B134" s="836"/>
      <c r="C134" s="836"/>
      <c r="D134" s="836"/>
      <c r="E134" s="836"/>
      <c r="F134" s="836"/>
    </row>
    <row r="135" spans="1:6" ht="15.6" x14ac:dyDescent="0.3">
      <c r="A135" s="837" t="s">
        <v>169</v>
      </c>
      <c r="B135" s="837"/>
      <c r="C135" s="837"/>
      <c r="D135" s="837"/>
      <c r="E135" s="837"/>
      <c r="F135" s="837"/>
    </row>
  </sheetData>
  <mergeCells count="27">
    <mergeCell ref="A44:F44"/>
    <mergeCell ref="A5:F5"/>
    <mergeCell ref="A6:F6"/>
    <mergeCell ref="A33:F33"/>
    <mergeCell ref="A34:F34"/>
    <mergeCell ref="A91:F91"/>
    <mergeCell ref="A45:F45"/>
    <mergeCell ref="A55:F55"/>
    <mergeCell ref="A56:F56"/>
    <mergeCell ref="A65:F65"/>
    <mergeCell ref="A66:F66"/>
    <mergeCell ref="A75:F75"/>
    <mergeCell ref="A76:F76"/>
    <mergeCell ref="A77:F77"/>
    <mergeCell ref="A82:F82"/>
    <mergeCell ref="A83:F83"/>
    <mergeCell ref="A85:F88"/>
    <mergeCell ref="A116:F116"/>
    <mergeCell ref="A117:F117"/>
    <mergeCell ref="A134:F134"/>
    <mergeCell ref="A135:F135"/>
    <mergeCell ref="A92:F92"/>
    <mergeCell ref="A99:F99"/>
    <mergeCell ref="A100:F100"/>
    <mergeCell ref="A103:F106"/>
    <mergeCell ref="A108:F108"/>
    <mergeCell ref="A109:F109"/>
  </mergeCells>
  <pageMargins left="0.96" right="0.7" top="0.74803149606299213" bottom="0.74803149606299213" header="0.31496062992125984" footer="0.31496062992125984"/>
  <pageSetup scale="94" orientation="landscape" horizontalDpi="300" verticalDpi="300" r:id="rId1"/>
  <rowBreaks count="5" manualBreakCount="5">
    <brk id="36" max="16383" man="1"/>
    <brk id="57" max="5" man="1"/>
    <brk id="77" max="16383" man="1"/>
    <brk id="106" max="16383" man="1"/>
    <brk id="109" max="16383" man="1"/>
  </rowBreaks>
  <drawing r:id="rId2"/>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62691D-67C3-4052-AE21-F2422B48FA4F}">
  <dimension ref="A1:F135"/>
  <sheetViews>
    <sheetView view="pageBreakPreview" topLeftCell="A97" zoomScale="110" zoomScaleNormal="184" zoomScaleSheetLayoutView="110" workbookViewId="0">
      <selection activeCell="L47" sqref="L47"/>
    </sheetView>
  </sheetViews>
  <sheetFormatPr baseColWidth="10" defaultRowHeight="14.4" x14ac:dyDescent="0.3"/>
  <cols>
    <col min="1" max="1" width="18.6640625" customWidth="1"/>
    <col min="2" max="2" width="15.6640625" customWidth="1"/>
    <col min="3" max="3" width="26.44140625" customWidth="1"/>
    <col min="4" max="4" width="18.33203125" customWidth="1"/>
    <col min="5" max="5" width="31" customWidth="1"/>
    <col min="6" max="6" width="15.88671875" customWidth="1"/>
  </cols>
  <sheetData>
    <row r="1" spans="1:6" ht="19.5" customHeight="1" x14ac:dyDescent="0.3">
      <c r="A1" s="24"/>
      <c r="B1" s="24"/>
      <c r="C1" s="24"/>
      <c r="D1" s="24"/>
      <c r="E1" s="24"/>
      <c r="F1" s="24"/>
    </row>
    <row r="2" spans="1:6" ht="19.5" customHeight="1" x14ac:dyDescent="0.3">
      <c r="A2" s="24"/>
      <c r="B2" s="24"/>
      <c r="C2" s="24"/>
      <c r="D2" s="24"/>
      <c r="E2" s="24"/>
      <c r="F2" s="24"/>
    </row>
    <row r="3" spans="1:6" ht="21.75" customHeight="1" x14ac:dyDescent="0.3">
      <c r="A3" s="24"/>
      <c r="B3" s="24"/>
      <c r="C3" s="24"/>
      <c r="D3" s="24"/>
      <c r="E3" s="24"/>
      <c r="F3" s="24"/>
    </row>
    <row r="4" spans="1:6" ht="25.5" customHeight="1" thickBot="1" x14ac:dyDescent="0.35">
      <c r="A4" s="24"/>
      <c r="B4" s="24"/>
      <c r="C4" s="24"/>
      <c r="D4" s="24"/>
      <c r="E4" s="24"/>
      <c r="F4" s="24"/>
    </row>
    <row r="5" spans="1:6" ht="30" x14ac:dyDescent="0.7">
      <c r="A5" s="885" t="s">
        <v>71</v>
      </c>
      <c r="B5" s="886"/>
      <c r="C5" s="886"/>
      <c r="D5" s="886"/>
      <c r="E5" s="886"/>
      <c r="F5" s="887"/>
    </row>
    <row r="6" spans="1:6" ht="17.399999999999999" x14ac:dyDescent="0.3">
      <c r="A6" s="927" t="s">
        <v>2052</v>
      </c>
      <c r="B6" s="883"/>
      <c r="C6" s="883"/>
      <c r="D6" s="883"/>
      <c r="E6" s="883"/>
      <c r="F6" s="928"/>
    </row>
    <row r="7" spans="1:6" ht="28.8" x14ac:dyDescent="0.3">
      <c r="A7" s="782" t="s">
        <v>81</v>
      </c>
      <c r="B7" s="587" t="s">
        <v>39</v>
      </c>
      <c r="C7" s="587" t="s">
        <v>5</v>
      </c>
      <c r="D7" s="588" t="s">
        <v>6</v>
      </c>
      <c r="E7" s="587" t="s">
        <v>1015</v>
      </c>
      <c r="F7" s="591" t="s">
        <v>34</v>
      </c>
    </row>
    <row r="8" spans="1:6" s="394" customFormat="1" ht="93" customHeight="1" x14ac:dyDescent="0.3">
      <c r="A8" s="788" t="s">
        <v>2055</v>
      </c>
      <c r="B8" s="785">
        <v>44866</v>
      </c>
      <c r="C8" s="789" t="s">
        <v>2056</v>
      </c>
      <c r="D8" s="409">
        <v>102009988</v>
      </c>
      <c r="E8" s="272" t="s">
        <v>2054</v>
      </c>
      <c r="F8" s="786">
        <v>39170.01</v>
      </c>
    </row>
    <row r="9" spans="1:6" ht="108.6" x14ac:dyDescent="0.3">
      <c r="A9" s="178" t="s">
        <v>2053</v>
      </c>
      <c r="B9" s="116">
        <v>44866</v>
      </c>
      <c r="C9" s="178" t="s">
        <v>1567</v>
      </c>
      <c r="D9" s="409">
        <v>131598862</v>
      </c>
      <c r="E9" s="272" t="s">
        <v>2057</v>
      </c>
      <c r="F9" s="411">
        <v>47648.4</v>
      </c>
    </row>
    <row r="10" spans="1:6" ht="144.6" x14ac:dyDescent="0.3">
      <c r="A10" s="171" t="s">
        <v>2059</v>
      </c>
      <c r="B10" s="116">
        <v>44869</v>
      </c>
      <c r="C10" s="790" t="s">
        <v>2024</v>
      </c>
      <c r="D10" s="409">
        <v>130482098</v>
      </c>
      <c r="E10" s="272" t="s">
        <v>2058</v>
      </c>
      <c r="F10" s="411">
        <v>111936</v>
      </c>
    </row>
    <row r="11" spans="1:6" ht="84.6" x14ac:dyDescent="0.3">
      <c r="A11" s="171" t="s">
        <v>2061</v>
      </c>
      <c r="B11" s="116">
        <v>44869</v>
      </c>
      <c r="C11" s="178" t="s">
        <v>1736</v>
      </c>
      <c r="D11" s="409">
        <v>131217826</v>
      </c>
      <c r="E11" s="272" t="s">
        <v>2060</v>
      </c>
      <c r="F11" s="411">
        <v>56000.02</v>
      </c>
    </row>
    <row r="12" spans="1:6" ht="120.6" x14ac:dyDescent="0.3">
      <c r="A12" s="171" t="s">
        <v>2063</v>
      </c>
      <c r="B12" s="116">
        <v>44875</v>
      </c>
      <c r="C12" s="178" t="s">
        <v>421</v>
      </c>
      <c r="D12" s="409">
        <v>131155091</v>
      </c>
      <c r="E12" s="272" t="s">
        <v>2062</v>
      </c>
      <c r="F12" s="411">
        <v>11357.5</v>
      </c>
    </row>
    <row r="13" spans="1:6" ht="120.6" x14ac:dyDescent="0.3">
      <c r="A13" s="171" t="s">
        <v>2065</v>
      </c>
      <c r="B13" s="116">
        <v>44876</v>
      </c>
      <c r="C13" s="178" t="s">
        <v>1888</v>
      </c>
      <c r="D13" s="409">
        <v>2600226613</v>
      </c>
      <c r="E13" s="272" t="s">
        <v>2064</v>
      </c>
      <c r="F13" s="411">
        <v>9440.1200000000008</v>
      </c>
    </row>
    <row r="14" spans="1:6" ht="48.6" x14ac:dyDescent="0.3">
      <c r="A14" s="171" t="s">
        <v>2066</v>
      </c>
      <c r="B14" s="10">
        <v>44876</v>
      </c>
      <c r="C14" s="178" t="s">
        <v>2068</v>
      </c>
      <c r="D14" s="409">
        <v>131372945</v>
      </c>
      <c r="E14" s="272" t="s">
        <v>2067</v>
      </c>
      <c r="F14" s="411">
        <v>92111.98</v>
      </c>
    </row>
    <row r="15" spans="1:6" ht="180.6" x14ac:dyDescent="0.3">
      <c r="A15" s="171" t="s">
        <v>2071</v>
      </c>
      <c r="B15" s="116">
        <v>44879</v>
      </c>
      <c r="C15" s="178" t="s">
        <v>2070</v>
      </c>
      <c r="D15" s="409">
        <v>130685843</v>
      </c>
      <c r="E15" s="272" t="s">
        <v>2069</v>
      </c>
      <c r="F15" s="411">
        <v>158120</v>
      </c>
    </row>
    <row r="16" spans="1:6" ht="84.6" x14ac:dyDescent="0.3">
      <c r="A16" s="171" t="s">
        <v>2072</v>
      </c>
      <c r="B16" s="116">
        <v>44880</v>
      </c>
      <c r="C16" s="178" t="s">
        <v>984</v>
      </c>
      <c r="D16" s="787" t="s">
        <v>2119</v>
      </c>
      <c r="E16" s="272" t="s">
        <v>2073</v>
      </c>
      <c r="F16" s="411">
        <v>13275</v>
      </c>
    </row>
    <row r="17" spans="1:6" ht="60.6" x14ac:dyDescent="0.3">
      <c r="A17" s="171" t="s">
        <v>2075</v>
      </c>
      <c r="B17" s="10">
        <v>44880</v>
      </c>
      <c r="C17" s="178" t="s">
        <v>1517</v>
      </c>
      <c r="D17" s="409">
        <v>131564135</v>
      </c>
      <c r="E17" s="272" t="s">
        <v>2074</v>
      </c>
      <c r="F17" s="411">
        <v>26727</v>
      </c>
    </row>
    <row r="18" spans="1:6" ht="96.6" x14ac:dyDescent="0.3">
      <c r="A18" s="171" t="s">
        <v>2100</v>
      </c>
      <c r="B18" s="116">
        <v>44882</v>
      </c>
      <c r="C18" s="178" t="s">
        <v>1953</v>
      </c>
      <c r="D18" s="409">
        <v>131117856</v>
      </c>
      <c r="E18" s="272" t="s">
        <v>2076</v>
      </c>
      <c r="F18" s="271">
        <v>38000</v>
      </c>
    </row>
    <row r="19" spans="1:6" ht="72.599999999999994" x14ac:dyDescent="0.3">
      <c r="A19" s="179" t="s">
        <v>2079</v>
      </c>
      <c r="B19" s="116">
        <v>44883</v>
      </c>
      <c r="C19" s="178" t="s">
        <v>2080</v>
      </c>
      <c r="D19" s="409">
        <v>131721699</v>
      </c>
      <c r="E19" s="272" t="s">
        <v>2081</v>
      </c>
      <c r="F19" s="271">
        <v>100000.42</v>
      </c>
    </row>
    <row r="20" spans="1:6" ht="96.6" x14ac:dyDescent="0.3">
      <c r="A20" s="178" t="s">
        <v>2078</v>
      </c>
      <c r="B20" s="116">
        <v>44886</v>
      </c>
      <c r="C20" s="178" t="s">
        <v>430</v>
      </c>
      <c r="D20" s="409">
        <v>101503939</v>
      </c>
      <c r="E20" s="272" t="s">
        <v>2077</v>
      </c>
      <c r="F20" s="271">
        <v>15000</v>
      </c>
    </row>
    <row r="21" spans="1:6" ht="108.6" x14ac:dyDescent="0.3">
      <c r="A21" s="409" t="s">
        <v>2083</v>
      </c>
      <c r="B21" s="410">
        <v>44887</v>
      </c>
      <c r="C21" s="178" t="s">
        <v>2024</v>
      </c>
      <c r="D21" s="409">
        <v>130482098</v>
      </c>
      <c r="E21" s="272" t="s">
        <v>2082</v>
      </c>
      <c r="F21" s="271">
        <v>27808</v>
      </c>
    </row>
    <row r="22" spans="1:6" ht="120.6" x14ac:dyDescent="0.3">
      <c r="A22" s="409" t="s">
        <v>2091</v>
      </c>
      <c r="B22" s="410">
        <v>44889</v>
      </c>
      <c r="C22" s="178" t="s">
        <v>53</v>
      </c>
      <c r="D22" s="409">
        <v>130182132</v>
      </c>
      <c r="E22" s="272" t="s">
        <v>2092</v>
      </c>
      <c r="F22" s="271">
        <v>29500</v>
      </c>
    </row>
    <row r="23" spans="1:6" ht="120.6" x14ac:dyDescent="0.3">
      <c r="A23" s="409" t="s">
        <v>2101</v>
      </c>
      <c r="B23" s="410">
        <v>44889</v>
      </c>
      <c r="C23" s="178" t="s">
        <v>421</v>
      </c>
      <c r="D23" s="409">
        <v>131155091</v>
      </c>
      <c r="E23" s="272" t="s">
        <v>2102</v>
      </c>
      <c r="F23" s="271">
        <v>55932</v>
      </c>
    </row>
    <row r="24" spans="1:6" ht="144.6" x14ac:dyDescent="0.3">
      <c r="A24" s="409" t="s">
        <v>2104</v>
      </c>
      <c r="B24" s="410">
        <v>44890</v>
      </c>
      <c r="C24" s="178" t="s">
        <v>2105</v>
      </c>
      <c r="D24" s="409">
        <v>130013152</v>
      </c>
      <c r="E24" s="272" t="s">
        <v>2103</v>
      </c>
      <c r="F24" s="271">
        <v>164000</v>
      </c>
    </row>
    <row r="25" spans="1:6" ht="96.6" x14ac:dyDescent="0.3">
      <c r="A25" s="409" t="s">
        <v>2116</v>
      </c>
      <c r="B25" s="410">
        <v>44893</v>
      </c>
      <c r="C25" s="178" t="s">
        <v>2117</v>
      </c>
      <c r="D25" s="409">
        <v>124024889</v>
      </c>
      <c r="E25" s="272" t="s">
        <v>2118</v>
      </c>
      <c r="F25" s="271">
        <v>102270.6</v>
      </c>
    </row>
    <row r="26" spans="1:6" ht="108.6" x14ac:dyDescent="0.3">
      <c r="A26" s="409" t="s">
        <v>2106</v>
      </c>
      <c r="B26" s="410">
        <v>44893</v>
      </c>
      <c r="C26" s="178" t="s">
        <v>2107</v>
      </c>
      <c r="D26" s="409">
        <v>131159494</v>
      </c>
      <c r="E26" s="272" t="s">
        <v>2108</v>
      </c>
      <c r="F26" s="271">
        <v>104253</v>
      </c>
    </row>
    <row r="27" spans="1:6" ht="96.6" x14ac:dyDescent="0.3">
      <c r="A27" s="409" t="s">
        <v>2110</v>
      </c>
      <c r="B27" s="410">
        <v>44894</v>
      </c>
      <c r="C27" s="178" t="s">
        <v>845</v>
      </c>
      <c r="D27" s="409">
        <v>101592941</v>
      </c>
      <c r="E27" s="272" t="s">
        <v>2109</v>
      </c>
      <c r="F27" s="271">
        <v>31978</v>
      </c>
    </row>
    <row r="28" spans="1:6" x14ac:dyDescent="0.3">
      <c r="A28" s="181"/>
      <c r="B28" s="703"/>
      <c r="C28" s="237"/>
      <c r="D28" s="191"/>
      <c r="E28" s="136" t="s">
        <v>36</v>
      </c>
      <c r="F28" s="648">
        <f>SUM(F8:F27)</f>
        <v>1234528.05</v>
      </c>
    </row>
    <row r="30" spans="1:6" x14ac:dyDescent="0.3">
      <c r="A30" s="136"/>
      <c r="D30" s="136"/>
      <c r="E30" s="701"/>
    </row>
    <row r="33" spans="1:6" ht="15.6" x14ac:dyDescent="0.3">
      <c r="A33" s="836" t="s">
        <v>425</v>
      </c>
      <c r="B33" s="836"/>
      <c r="C33" s="836"/>
      <c r="D33" s="836"/>
      <c r="E33" s="836"/>
      <c r="F33" s="836"/>
    </row>
    <row r="34" spans="1:6" ht="15.6" x14ac:dyDescent="0.3">
      <c r="A34" s="837" t="s">
        <v>169</v>
      </c>
      <c r="B34" s="837"/>
      <c r="C34" s="837"/>
      <c r="D34" s="837"/>
      <c r="E34" s="837"/>
      <c r="F34" s="837"/>
    </row>
    <row r="38" spans="1:6" ht="15.6" x14ac:dyDescent="0.3">
      <c r="A38" s="324"/>
      <c r="B38" s="324"/>
      <c r="C38" s="324"/>
      <c r="D38" s="324"/>
      <c r="E38" s="324"/>
      <c r="F38" s="324"/>
    </row>
    <row r="39" spans="1:6" ht="15.6" x14ac:dyDescent="0.3">
      <c r="A39" s="324"/>
      <c r="B39" s="324"/>
      <c r="C39" s="324"/>
      <c r="D39" s="324"/>
      <c r="E39" s="324"/>
      <c r="F39" s="324"/>
    </row>
    <row r="40" spans="1:6" ht="15.6" x14ac:dyDescent="0.3">
      <c r="A40" s="324"/>
      <c r="B40" s="324"/>
      <c r="C40" s="324"/>
      <c r="D40" s="324"/>
      <c r="E40" s="324"/>
      <c r="F40" s="324"/>
    </row>
    <row r="41" spans="1:6" ht="15.6" x14ac:dyDescent="0.3">
      <c r="A41" s="324"/>
      <c r="B41" s="324"/>
      <c r="C41" s="324"/>
      <c r="D41" s="324"/>
      <c r="E41" s="324"/>
      <c r="F41" s="324"/>
    </row>
    <row r="42" spans="1:6" ht="15.6" x14ac:dyDescent="0.3">
      <c r="A42" s="324"/>
      <c r="B42" s="324"/>
      <c r="C42" s="324"/>
      <c r="D42" s="324"/>
      <c r="E42" s="324"/>
      <c r="F42" s="324"/>
    </row>
    <row r="43" spans="1:6" ht="16.2" thickBot="1" x14ac:dyDescent="0.35">
      <c r="A43" s="24"/>
      <c r="B43" s="24"/>
      <c r="C43" s="24"/>
      <c r="D43" s="24"/>
      <c r="E43" s="24"/>
      <c r="F43" s="24"/>
    </row>
    <row r="44" spans="1:6" ht="30" x14ac:dyDescent="0.7">
      <c r="A44" s="885" t="s">
        <v>915</v>
      </c>
      <c r="B44" s="886"/>
      <c r="C44" s="886"/>
      <c r="D44" s="886"/>
      <c r="E44" s="886"/>
      <c r="F44" s="887"/>
    </row>
    <row r="45" spans="1:6" ht="16.2" thickBot="1" x14ac:dyDescent="0.35">
      <c r="A45" s="888" t="s">
        <v>2052</v>
      </c>
      <c r="B45" s="889"/>
      <c r="C45" s="889"/>
      <c r="D45" s="970"/>
      <c r="E45" s="889"/>
      <c r="F45" s="890"/>
    </row>
    <row r="46" spans="1:6" ht="28.8" x14ac:dyDescent="0.3">
      <c r="A46" s="765" t="s">
        <v>81</v>
      </c>
      <c r="B46" s="766" t="s">
        <v>39</v>
      </c>
      <c r="C46" s="766" t="s">
        <v>5</v>
      </c>
      <c r="D46" s="588" t="s">
        <v>6</v>
      </c>
      <c r="E46" s="767" t="s">
        <v>1015</v>
      </c>
      <c r="F46" s="768" t="s">
        <v>34</v>
      </c>
    </row>
    <row r="47" spans="1:6" ht="66" customHeight="1" x14ac:dyDescent="0.3">
      <c r="A47" s="409" t="s">
        <v>2089</v>
      </c>
      <c r="B47" s="410">
        <v>44887</v>
      </c>
      <c r="C47" s="272" t="s">
        <v>1736</v>
      </c>
      <c r="D47" s="409">
        <v>131217826</v>
      </c>
      <c r="E47" s="272" t="s">
        <v>2090</v>
      </c>
      <c r="F47" s="747">
        <v>472999.97</v>
      </c>
    </row>
    <row r="48" spans="1:6" ht="76.5" customHeight="1" x14ac:dyDescent="0.3">
      <c r="A48" s="178" t="s">
        <v>2093</v>
      </c>
      <c r="B48" s="116">
        <v>44889</v>
      </c>
      <c r="C48" s="178" t="s">
        <v>332</v>
      </c>
      <c r="D48" s="409">
        <v>101893931</v>
      </c>
      <c r="E48" s="272" t="s">
        <v>2094</v>
      </c>
      <c r="F48" s="411">
        <v>244380.01</v>
      </c>
    </row>
    <row r="49" spans="1:6" ht="78" customHeight="1" x14ac:dyDescent="0.3">
      <c r="A49" s="178" t="s">
        <v>2113</v>
      </c>
      <c r="B49" s="116">
        <v>44895</v>
      </c>
      <c r="C49" s="178" t="s">
        <v>2114</v>
      </c>
      <c r="D49" s="409">
        <v>130013152</v>
      </c>
      <c r="E49" s="272" t="s">
        <v>2115</v>
      </c>
      <c r="F49" s="411">
        <v>1200000</v>
      </c>
    </row>
    <row r="50" spans="1:6" ht="27.75" customHeight="1" x14ac:dyDescent="0.3">
      <c r="E50" s="136" t="s">
        <v>36</v>
      </c>
      <c r="F50" s="14">
        <f>SUM(F47:F49)</f>
        <v>1917379.98</v>
      </c>
    </row>
    <row r="53" spans="1:6" x14ac:dyDescent="0.3">
      <c r="A53" s="121"/>
      <c r="B53" s="121"/>
      <c r="C53" s="121"/>
      <c r="D53" s="121"/>
      <c r="E53" s="137"/>
      <c r="F53" s="2"/>
    </row>
    <row r="54" spans="1:6" x14ac:dyDescent="0.3">
      <c r="A54" s="13"/>
      <c r="B54" s="13"/>
      <c r="C54" s="13"/>
      <c r="D54" s="13"/>
      <c r="E54" s="210"/>
      <c r="F54" s="193"/>
    </row>
    <row r="55" spans="1:6" ht="15.6" x14ac:dyDescent="0.3">
      <c r="A55" s="836" t="s">
        <v>373</v>
      </c>
      <c r="B55" s="836"/>
      <c r="C55" s="836"/>
      <c r="D55" s="836"/>
      <c r="E55" s="836"/>
      <c r="F55" s="836"/>
    </row>
    <row r="56" spans="1:6" ht="15.6" x14ac:dyDescent="0.3">
      <c r="A56" s="837" t="s">
        <v>169</v>
      </c>
      <c r="B56" s="837"/>
      <c r="C56" s="837"/>
      <c r="D56" s="837"/>
      <c r="E56" s="837"/>
      <c r="F56" s="837"/>
    </row>
    <row r="57" spans="1:6" ht="15.6" x14ac:dyDescent="0.3">
      <c r="A57" s="324"/>
      <c r="B57" s="324"/>
      <c r="C57" s="324"/>
      <c r="D57" s="324"/>
      <c r="E57" s="324"/>
      <c r="F57" s="324"/>
    </row>
    <row r="59" spans="1:6" ht="15.6" x14ac:dyDescent="0.3">
      <c r="A59" s="324"/>
      <c r="B59" s="324"/>
      <c r="C59" s="324"/>
      <c r="D59" s="324"/>
      <c r="E59" s="324"/>
      <c r="F59" s="324"/>
    </row>
    <row r="60" spans="1:6" x14ac:dyDescent="0.3">
      <c r="A60" s="123"/>
      <c r="B60" s="123"/>
      <c r="C60" s="123"/>
      <c r="D60" s="123"/>
      <c r="E60" s="123"/>
      <c r="F60" s="123"/>
    </row>
    <row r="61" spans="1:6" x14ac:dyDescent="0.3">
      <c r="A61" s="123"/>
      <c r="B61" s="123"/>
      <c r="C61" s="123"/>
      <c r="D61" s="123"/>
      <c r="E61" s="123"/>
      <c r="F61" s="123"/>
    </row>
    <row r="62" spans="1:6" x14ac:dyDescent="0.3">
      <c r="A62" s="123"/>
      <c r="B62" s="123"/>
      <c r="C62" s="123"/>
      <c r="D62" s="123"/>
      <c r="E62" s="123"/>
      <c r="F62" s="123"/>
    </row>
    <row r="63" spans="1:6" x14ac:dyDescent="0.3">
      <c r="A63" s="123"/>
      <c r="B63" s="123"/>
      <c r="C63" s="123"/>
      <c r="D63" s="123"/>
      <c r="E63" s="123"/>
      <c r="F63" s="123"/>
    </row>
    <row r="64" spans="1:6" x14ac:dyDescent="0.3">
      <c r="A64" s="119"/>
      <c r="B64" s="119"/>
      <c r="C64" s="119"/>
      <c r="D64" s="119"/>
      <c r="E64" s="119"/>
      <c r="F64" s="119"/>
    </row>
    <row r="65" spans="1:6" ht="30" x14ac:dyDescent="0.7">
      <c r="A65" s="906" t="s">
        <v>1017</v>
      </c>
      <c r="B65" s="907"/>
      <c r="C65" s="907"/>
      <c r="D65" s="907"/>
      <c r="E65" s="907"/>
      <c r="F65" s="907"/>
    </row>
    <row r="66" spans="1:6" ht="17.399999999999999" x14ac:dyDescent="0.3">
      <c r="A66" s="882" t="s">
        <v>2052</v>
      </c>
      <c r="B66" s="883"/>
      <c r="C66" s="883"/>
      <c r="D66" s="883"/>
      <c r="E66" s="883"/>
      <c r="F66" s="884"/>
    </row>
    <row r="67" spans="1:6" ht="28.8" x14ac:dyDescent="0.3">
      <c r="A67" s="599" t="s">
        <v>81</v>
      </c>
      <c r="B67" s="16" t="s">
        <v>39</v>
      </c>
      <c r="C67" s="16" t="s">
        <v>5</v>
      </c>
      <c r="D67" s="15" t="s">
        <v>6</v>
      </c>
      <c r="E67" s="16" t="s">
        <v>1015</v>
      </c>
      <c r="F67" s="16" t="s">
        <v>34</v>
      </c>
    </row>
    <row r="68" spans="1:6" ht="48.6" x14ac:dyDescent="0.3">
      <c r="A68" s="178" t="s">
        <v>2085</v>
      </c>
      <c r="B68" s="10">
        <v>44872</v>
      </c>
      <c r="C68" s="41" t="s">
        <v>997</v>
      </c>
      <c r="D68" s="409">
        <v>101008067</v>
      </c>
      <c r="E68" s="272" t="s">
        <v>2084</v>
      </c>
      <c r="F68" s="411">
        <v>538080</v>
      </c>
    </row>
    <row r="69" spans="1:6" ht="130.5" customHeight="1" x14ac:dyDescent="0.3">
      <c r="A69" s="178" t="s">
        <v>2088</v>
      </c>
      <c r="B69" s="10">
        <v>44875</v>
      </c>
      <c r="C69" s="41" t="s">
        <v>2087</v>
      </c>
      <c r="D69" s="409">
        <v>132540999</v>
      </c>
      <c r="E69" s="272" t="s">
        <v>2086</v>
      </c>
      <c r="F69" s="411">
        <v>997100</v>
      </c>
    </row>
    <row r="70" spans="1:6" ht="18.75" customHeight="1" x14ac:dyDescent="0.3">
      <c r="E70" s="136" t="s">
        <v>36</v>
      </c>
      <c r="F70" s="648">
        <f>SUM(F68:F69)</f>
        <v>1535180</v>
      </c>
    </row>
    <row r="72" spans="1:6" ht="18" x14ac:dyDescent="0.35">
      <c r="A72" s="361"/>
      <c r="B72" s="361"/>
      <c r="C72" s="361"/>
      <c r="D72" s="361"/>
      <c r="E72" s="602"/>
      <c r="F72" s="67"/>
    </row>
    <row r="73" spans="1:6" ht="18" x14ac:dyDescent="0.35">
      <c r="A73" s="361"/>
      <c r="B73" s="361"/>
      <c r="C73" s="361"/>
      <c r="D73" s="361"/>
      <c r="E73" s="364"/>
      <c r="F73" s="363"/>
    </row>
    <row r="74" spans="1:6" ht="18" x14ac:dyDescent="0.35">
      <c r="A74" s="361"/>
      <c r="B74" s="361"/>
      <c r="C74" s="361"/>
      <c r="D74" s="361"/>
      <c r="E74" s="361"/>
      <c r="F74" s="361"/>
    </row>
    <row r="75" spans="1:6" ht="15.6" x14ac:dyDescent="0.3">
      <c r="A75" s="836" t="s">
        <v>373</v>
      </c>
      <c r="B75" s="836"/>
      <c r="C75" s="836"/>
      <c r="D75" s="836"/>
      <c r="E75" s="836"/>
      <c r="F75" s="836"/>
    </row>
    <row r="76" spans="1:6" ht="15.6" x14ac:dyDescent="0.3">
      <c r="A76" s="837" t="s">
        <v>169</v>
      </c>
      <c r="B76" s="837"/>
      <c r="C76" s="837"/>
      <c r="D76" s="837"/>
      <c r="E76" s="837"/>
      <c r="F76" s="837"/>
    </row>
    <row r="77" spans="1:6" ht="15.6" x14ac:dyDescent="0.3">
      <c r="A77" s="837"/>
      <c r="B77" s="837"/>
      <c r="C77" s="837"/>
      <c r="D77" s="837"/>
      <c r="E77" s="837"/>
      <c r="F77" s="837"/>
    </row>
    <row r="78" spans="1:6" ht="18" x14ac:dyDescent="0.35">
      <c r="A78" s="365"/>
      <c r="B78" s="365"/>
      <c r="C78" s="365"/>
      <c r="D78" s="365"/>
      <c r="E78" s="365"/>
      <c r="F78" s="365"/>
    </row>
    <row r="79" spans="1:6" ht="18" x14ac:dyDescent="0.35">
      <c r="A79" s="365"/>
      <c r="B79" s="365"/>
      <c r="C79" s="365"/>
      <c r="D79" s="365"/>
      <c r="E79" s="365"/>
      <c r="F79" s="365"/>
    </row>
    <row r="80" spans="1:6" ht="18" x14ac:dyDescent="0.35">
      <c r="A80" s="365"/>
      <c r="B80" s="365"/>
      <c r="C80" s="365"/>
      <c r="D80" s="365"/>
      <c r="E80" s="365"/>
      <c r="F80" s="365"/>
    </row>
    <row r="81" spans="1:6" ht="18.600000000000001" thickBot="1" x14ac:dyDescent="0.4">
      <c r="A81" s="361"/>
      <c r="B81" s="361"/>
      <c r="C81" s="361"/>
      <c r="D81" s="361"/>
      <c r="E81" s="361"/>
      <c r="F81" s="361"/>
    </row>
    <row r="82" spans="1:6" ht="30" x14ac:dyDescent="0.7">
      <c r="A82" s="885" t="s">
        <v>1016</v>
      </c>
      <c r="B82" s="886"/>
      <c r="C82" s="886"/>
      <c r="D82" s="886"/>
      <c r="E82" s="886"/>
      <c r="F82" s="887"/>
    </row>
    <row r="83" spans="1:6" ht="17.399999999999999" x14ac:dyDescent="0.3">
      <c r="A83" s="927" t="s">
        <v>2052</v>
      </c>
      <c r="B83" s="883"/>
      <c r="C83" s="883"/>
      <c r="D83" s="883"/>
      <c r="E83" s="883"/>
      <c r="F83" s="928"/>
    </row>
    <row r="84" spans="1:6" ht="29.4" thickBot="1" x14ac:dyDescent="0.35">
      <c r="A84" s="676" t="s">
        <v>81</v>
      </c>
      <c r="B84" s="671" t="s">
        <v>39</v>
      </c>
      <c r="C84" s="671" t="s">
        <v>5</v>
      </c>
      <c r="D84" s="672" t="s">
        <v>6</v>
      </c>
      <c r="E84" s="671" t="s">
        <v>1015</v>
      </c>
      <c r="F84" s="673" t="s">
        <v>34</v>
      </c>
    </row>
    <row r="85" spans="1:6" x14ac:dyDescent="0.3">
      <c r="A85" s="929" t="s">
        <v>1624</v>
      </c>
      <c r="B85" s="930"/>
      <c r="C85" s="930"/>
      <c r="D85" s="930"/>
      <c r="E85" s="930"/>
      <c r="F85" s="931"/>
    </row>
    <row r="86" spans="1:6" x14ac:dyDescent="0.3">
      <c r="A86" s="932"/>
      <c r="B86" s="933"/>
      <c r="C86" s="933"/>
      <c r="D86" s="933"/>
      <c r="E86" s="933"/>
      <c r="F86" s="934"/>
    </row>
    <row r="87" spans="1:6" x14ac:dyDescent="0.3">
      <c r="A87" s="932"/>
      <c r="B87" s="933"/>
      <c r="C87" s="933"/>
      <c r="D87" s="933"/>
      <c r="E87" s="933"/>
      <c r="F87" s="934"/>
    </row>
    <row r="88" spans="1:6" ht="15" thickBot="1" x14ac:dyDescent="0.35">
      <c r="A88" s="935"/>
      <c r="B88" s="936"/>
      <c r="C88" s="936"/>
      <c r="D88" s="936"/>
      <c r="E88" s="936"/>
      <c r="F88" s="937"/>
    </row>
    <row r="89" spans="1:6" ht="18" x14ac:dyDescent="0.35">
      <c r="A89" s="361"/>
      <c r="B89" s="361"/>
      <c r="C89" s="361"/>
      <c r="D89" s="361"/>
      <c r="E89" s="322"/>
      <c r="F89" s="67"/>
    </row>
    <row r="90" spans="1:6" ht="18" x14ac:dyDescent="0.35">
      <c r="A90" s="361"/>
      <c r="B90" s="361"/>
      <c r="C90" s="361"/>
      <c r="D90" s="361"/>
      <c r="E90" s="361"/>
      <c r="F90" s="361"/>
    </row>
    <row r="91" spans="1:6" ht="15.6" x14ac:dyDescent="0.3">
      <c r="A91" s="836" t="s">
        <v>373</v>
      </c>
      <c r="B91" s="836"/>
      <c r="C91" s="836"/>
      <c r="D91" s="836"/>
      <c r="E91" s="836"/>
      <c r="F91" s="836"/>
    </row>
    <row r="92" spans="1:6" ht="15.6" x14ac:dyDescent="0.3">
      <c r="A92" s="837" t="s">
        <v>169</v>
      </c>
      <c r="B92" s="837"/>
      <c r="C92" s="837"/>
      <c r="D92" s="837"/>
      <c r="E92" s="837"/>
      <c r="F92" s="837"/>
    </row>
    <row r="93" spans="1:6" ht="15.6" x14ac:dyDescent="0.3">
      <c r="A93" s="324"/>
      <c r="B93" s="324"/>
      <c r="C93" s="324"/>
      <c r="D93" s="324"/>
      <c r="E93" s="324"/>
      <c r="F93" s="324"/>
    </row>
    <row r="94" spans="1:6" ht="15.6" x14ac:dyDescent="0.3">
      <c r="A94" s="324"/>
      <c r="B94" s="324"/>
      <c r="C94" s="324"/>
      <c r="D94" s="324"/>
      <c r="E94" s="324"/>
      <c r="F94" s="324"/>
    </row>
    <row r="95" spans="1:6" ht="18" x14ac:dyDescent="0.35">
      <c r="A95" s="365"/>
      <c r="B95" s="365"/>
      <c r="C95" s="365"/>
      <c r="D95" s="365"/>
      <c r="E95" s="365"/>
      <c r="F95" s="365"/>
    </row>
    <row r="96" spans="1:6" ht="18" x14ac:dyDescent="0.35">
      <c r="A96" s="365"/>
      <c r="B96" s="365"/>
      <c r="C96" s="365"/>
      <c r="D96" s="365"/>
      <c r="E96" s="365"/>
      <c r="F96" s="365"/>
    </row>
    <row r="97" spans="1:6" ht="18" x14ac:dyDescent="0.35">
      <c r="A97" s="365"/>
      <c r="B97" s="365"/>
      <c r="C97" s="365"/>
      <c r="D97" s="365"/>
      <c r="E97" s="365"/>
      <c r="F97" s="365"/>
    </row>
    <row r="98" spans="1:6" ht="18" x14ac:dyDescent="0.35">
      <c r="A98" s="361"/>
      <c r="B98" s="361"/>
      <c r="C98" s="361"/>
      <c r="D98" s="361"/>
      <c r="E98" s="361"/>
      <c r="F98" s="361"/>
    </row>
    <row r="99" spans="1:6" ht="34.200000000000003" x14ac:dyDescent="0.8">
      <c r="A99" s="892" t="s">
        <v>1014</v>
      </c>
      <c r="B99" s="893"/>
      <c r="C99" s="893"/>
      <c r="D99" s="893"/>
      <c r="E99" s="893"/>
      <c r="F99" s="893"/>
    </row>
    <row r="100" spans="1:6" ht="17.399999999999999" x14ac:dyDescent="0.3">
      <c r="A100" s="882" t="s">
        <v>2052</v>
      </c>
      <c r="B100" s="883"/>
      <c r="C100" s="883"/>
      <c r="D100" s="883"/>
      <c r="E100" s="883"/>
      <c r="F100" s="884"/>
    </row>
    <row r="101" spans="1:6" ht="17.399999999999999" x14ac:dyDescent="0.3">
      <c r="A101" s="366"/>
      <c r="B101" s="366"/>
      <c r="C101" s="366"/>
      <c r="D101" s="366"/>
      <c r="E101" s="366"/>
      <c r="F101" s="366"/>
    </row>
    <row r="102" spans="1:6" ht="29.4" thickBot="1" x14ac:dyDescent="0.35">
      <c r="A102" s="586" t="s">
        <v>81</v>
      </c>
      <c r="B102" s="587" t="s">
        <v>39</v>
      </c>
      <c r="C102" s="587" t="s">
        <v>5</v>
      </c>
      <c r="D102" s="588" t="s">
        <v>6</v>
      </c>
      <c r="E102" s="588" t="s">
        <v>1015</v>
      </c>
      <c r="F102" s="587" t="s">
        <v>34</v>
      </c>
    </row>
    <row r="103" spans="1:6" x14ac:dyDescent="0.3">
      <c r="A103" s="929" t="s">
        <v>1625</v>
      </c>
      <c r="B103" s="930"/>
      <c r="C103" s="930"/>
      <c r="D103" s="930"/>
      <c r="E103" s="930"/>
      <c r="F103" s="931"/>
    </row>
    <row r="104" spans="1:6" x14ac:dyDescent="0.3">
      <c r="A104" s="932"/>
      <c r="B104" s="933"/>
      <c r="C104" s="933"/>
      <c r="D104" s="933"/>
      <c r="E104" s="933"/>
      <c r="F104" s="934"/>
    </row>
    <row r="105" spans="1:6" x14ac:dyDescent="0.3">
      <c r="A105" s="932"/>
      <c r="B105" s="933"/>
      <c r="C105" s="933"/>
      <c r="D105" s="933"/>
      <c r="E105" s="933"/>
      <c r="F105" s="934"/>
    </row>
    <row r="106" spans="1:6" ht="15" thickBot="1" x14ac:dyDescent="0.35">
      <c r="A106" s="935"/>
      <c r="B106" s="936"/>
      <c r="C106" s="936"/>
      <c r="D106" s="936"/>
      <c r="E106" s="936"/>
      <c r="F106" s="937"/>
    </row>
    <row r="107" spans="1:6" ht="18" x14ac:dyDescent="0.35">
      <c r="A107" s="361"/>
      <c r="B107" s="361"/>
      <c r="C107" s="361"/>
      <c r="D107" s="361"/>
      <c r="E107" s="361"/>
      <c r="F107" s="361"/>
    </row>
    <row r="108" spans="1:6" ht="15.6" x14ac:dyDescent="0.3">
      <c r="A108" s="836" t="s">
        <v>373</v>
      </c>
      <c r="B108" s="836"/>
      <c r="C108" s="836"/>
      <c r="D108" s="836"/>
      <c r="E108" s="836"/>
      <c r="F108" s="836"/>
    </row>
    <row r="109" spans="1:6" ht="15.6" x14ac:dyDescent="0.3">
      <c r="A109" s="837" t="s">
        <v>169</v>
      </c>
      <c r="B109" s="837"/>
      <c r="C109" s="837"/>
      <c r="D109" s="837"/>
      <c r="E109" s="837"/>
      <c r="F109" s="837"/>
    </row>
    <row r="110" spans="1:6" ht="18" x14ac:dyDescent="0.35">
      <c r="A110" s="361"/>
      <c r="B110" s="361"/>
      <c r="C110" s="361"/>
      <c r="D110" s="361"/>
      <c r="E110" s="361"/>
      <c r="F110" s="361"/>
    </row>
    <row r="112" spans="1:6" ht="18" x14ac:dyDescent="0.35">
      <c r="A112" s="365"/>
      <c r="B112" s="365"/>
      <c r="C112" s="365"/>
      <c r="D112" s="365"/>
      <c r="E112" s="365"/>
      <c r="F112" s="365"/>
    </row>
    <row r="113" spans="1:6" ht="18" x14ac:dyDescent="0.35">
      <c r="A113" s="365"/>
      <c r="B113" s="365"/>
      <c r="C113" s="365"/>
      <c r="D113" s="365"/>
      <c r="E113" s="365"/>
      <c r="F113" s="365"/>
    </row>
    <row r="114" spans="1:6" ht="18" x14ac:dyDescent="0.35">
      <c r="A114" s="365"/>
      <c r="B114" s="365"/>
      <c r="C114" s="365"/>
      <c r="D114" s="365"/>
      <c r="E114" s="365"/>
      <c r="F114" s="365"/>
    </row>
    <row r="115" spans="1:6" ht="18" x14ac:dyDescent="0.35">
      <c r="A115" s="361"/>
      <c r="B115" s="361"/>
      <c r="C115" s="361"/>
      <c r="D115" s="361"/>
      <c r="E115" s="361"/>
      <c r="F115" s="361"/>
    </row>
    <row r="116" spans="1:6" ht="25.2" x14ac:dyDescent="0.6">
      <c r="A116" s="909" t="s">
        <v>999</v>
      </c>
      <c r="B116" s="910"/>
      <c r="C116" s="910"/>
      <c r="D116" s="910"/>
      <c r="E116" s="910"/>
      <c r="F116" s="910"/>
    </row>
    <row r="117" spans="1:6" ht="17.399999999999999" x14ac:dyDescent="0.3">
      <c r="A117" s="882" t="s">
        <v>2052</v>
      </c>
      <c r="B117" s="883"/>
      <c r="C117" s="883"/>
      <c r="D117" s="883"/>
      <c r="E117" s="883"/>
      <c r="F117" s="884"/>
    </row>
    <row r="118" spans="1:6" ht="28.8" x14ac:dyDescent="0.3">
      <c r="A118" s="586" t="s">
        <v>81</v>
      </c>
      <c r="B118" s="587" t="s">
        <v>39</v>
      </c>
      <c r="C118" s="587" t="s">
        <v>1000</v>
      </c>
      <c r="D118" s="588" t="s">
        <v>1008</v>
      </c>
      <c r="E118" s="588" t="s">
        <v>219</v>
      </c>
      <c r="F118" s="587" t="s">
        <v>34</v>
      </c>
    </row>
    <row r="119" spans="1:6" ht="84.6" x14ac:dyDescent="0.3">
      <c r="A119" s="171" t="s">
        <v>2061</v>
      </c>
      <c r="B119" s="116">
        <v>44869</v>
      </c>
      <c r="C119" s="41" t="s">
        <v>2095</v>
      </c>
      <c r="D119" s="409" t="s">
        <v>1011</v>
      </c>
      <c r="E119" s="272" t="s">
        <v>2096</v>
      </c>
      <c r="F119" s="411">
        <v>56000.02</v>
      </c>
    </row>
    <row r="120" spans="1:6" ht="120.6" x14ac:dyDescent="0.3">
      <c r="A120" s="171" t="s">
        <v>2063</v>
      </c>
      <c r="B120" s="116">
        <v>44875</v>
      </c>
      <c r="C120" s="41" t="s">
        <v>2026</v>
      </c>
      <c r="D120" s="409" t="s">
        <v>1011</v>
      </c>
      <c r="E120" s="272" t="s">
        <v>2062</v>
      </c>
      <c r="F120" s="411">
        <v>11357.5</v>
      </c>
    </row>
    <row r="121" spans="1:6" ht="120.6" x14ac:dyDescent="0.3">
      <c r="A121" s="171" t="s">
        <v>2065</v>
      </c>
      <c r="B121" s="116">
        <v>44876</v>
      </c>
      <c r="C121" s="41" t="s">
        <v>2097</v>
      </c>
      <c r="D121" s="409" t="s">
        <v>1011</v>
      </c>
      <c r="E121" s="272" t="s">
        <v>2064</v>
      </c>
      <c r="F121" s="411">
        <v>9440.1200000000008</v>
      </c>
    </row>
    <row r="122" spans="1:6" ht="48.6" x14ac:dyDescent="0.3">
      <c r="A122" s="171" t="s">
        <v>2066</v>
      </c>
      <c r="B122" s="10">
        <v>44876</v>
      </c>
      <c r="C122" s="41" t="s">
        <v>2098</v>
      </c>
      <c r="D122" s="409" t="s">
        <v>1011</v>
      </c>
      <c r="E122" s="272" t="s">
        <v>2067</v>
      </c>
      <c r="F122" s="411">
        <v>92111.98</v>
      </c>
    </row>
    <row r="123" spans="1:6" ht="180.6" x14ac:dyDescent="0.3">
      <c r="A123" s="171" t="s">
        <v>2071</v>
      </c>
      <c r="B123" s="116">
        <v>44879</v>
      </c>
      <c r="C123" s="41" t="s">
        <v>2099</v>
      </c>
      <c r="D123" s="409" t="s">
        <v>1011</v>
      </c>
      <c r="E123" s="272" t="s">
        <v>2069</v>
      </c>
      <c r="F123" s="411">
        <v>158120</v>
      </c>
    </row>
    <row r="124" spans="1:6" ht="57.75" customHeight="1" x14ac:dyDescent="0.3">
      <c r="A124" s="409" t="s">
        <v>2089</v>
      </c>
      <c r="B124" s="410">
        <v>44887</v>
      </c>
      <c r="C124" s="272" t="s">
        <v>2095</v>
      </c>
      <c r="D124" s="409" t="s">
        <v>1011</v>
      </c>
      <c r="E124" s="272" t="s">
        <v>2090</v>
      </c>
      <c r="F124" s="747">
        <v>472999.97</v>
      </c>
    </row>
    <row r="125" spans="1:6" ht="62.25" customHeight="1" x14ac:dyDescent="0.3">
      <c r="A125" s="178" t="s">
        <v>2093</v>
      </c>
      <c r="B125" s="116">
        <v>44889</v>
      </c>
      <c r="C125" s="178" t="s">
        <v>332</v>
      </c>
      <c r="D125" s="409" t="s">
        <v>1011</v>
      </c>
      <c r="E125" s="272" t="s">
        <v>2094</v>
      </c>
      <c r="F125" s="411">
        <v>244380.01</v>
      </c>
    </row>
    <row r="126" spans="1:6" ht="126.75" customHeight="1" x14ac:dyDescent="0.3">
      <c r="A126" s="409" t="s">
        <v>2101</v>
      </c>
      <c r="B126" s="410">
        <v>44889</v>
      </c>
      <c r="C126" s="41" t="s">
        <v>2028</v>
      </c>
      <c r="D126" s="409" t="s">
        <v>1011</v>
      </c>
      <c r="E126" s="272" t="s">
        <v>2102</v>
      </c>
      <c r="F126" s="271">
        <v>55932</v>
      </c>
    </row>
    <row r="127" spans="1:6" ht="144.6" x14ac:dyDescent="0.3">
      <c r="A127" s="409" t="s">
        <v>2104</v>
      </c>
      <c r="B127" s="410">
        <v>44890</v>
      </c>
      <c r="C127" s="41" t="s">
        <v>2111</v>
      </c>
      <c r="D127" s="409" t="s">
        <v>1011</v>
      </c>
      <c r="E127" s="272" t="s">
        <v>2103</v>
      </c>
      <c r="F127" s="271">
        <v>164000</v>
      </c>
    </row>
    <row r="128" spans="1:6" ht="108.6" x14ac:dyDescent="0.3">
      <c r="A128" s="409" t="s">
        <v>2106</v>
      </c>
      <c r="B128" s="410">
        <v>44893</v>
      </c>
      <c r="C128" s="41" t="s">
        <v>2112</v>
      </c>
      <c r="D128" s="409" t="s">
        <v>1009</v>
      </c>
      <c r="E128" s="272" t="s">
        <v>2108</v>
      </c>
      <c r="F128" s="271">
        <v>104253</v>
      </c>
    </row>
    <row r="129" spans="1:6" ht="96.6" x14ac:dyDescent="0.3">
      <c r="A129" s="409" t="s">
        <v>2110</v>
      </c>
      <c r="B129" s="410">
        <v>44894</v>
      </c>
      <c r="C129" s="41" t="s">
        <v>1529</v>
      </c>
      <c r="D129" s="409" t="s">
        <v>1011</v>
      </c>
      <c r="E129" s="272" t="s">
        <v>2109</v>
      </c>
      <c r="F129" s="271">
        <v>31978</v>
      </c>
    </row>
    <row r="130" spans="1:6" ht="95.25" customHeight="1" x14ac:dyDescent="0.3">
      <c r="A130" s="178" t="s">
        <v>2113</v>
      </c>
      <c r="B130" s="116">
        <v>44895</v>
      </c>
      <c r="C130" s="41" t="s">
        <v>2111</v>
      </c>
      <c r="D130" s="409" t="s">
        <v>1011</v>
      </c>
      <c r="E130" s="272" t="s">
        <v>2115</v>
      </c>
      <c r="F130" s="411">
        <v>1200000</v>
      </c>
    </row>
    <row r="131" spans="1:6" ht="18" x14ac:dyDescent="0.35">
      <c r="A131" s="361"/>
      <c r="B131" s="361"/>
      <c r="C131" s="361"/>
      <c r="D131" s="361"/>
      <c r="E131" s="210" t="s">
        <v>36</v>
      </c>
      <c r="F131" s="193">
        <f>SUM(F119:F130)</f>
        <v>2600572.6</v>
      </c>
    </row>
    <row r="134" spans="1:6" ht="15.6" x14ac:dyDescent="0.3">
      <c r="A134" s="836" t="s">
        <v>373</v>
      </c>
      <c r="B134" s="836"/>
      <c r="C134" s="836"/>
      <c r="D134" s="836"/>
      <c r="E134" s="836"/>
      <c r="F134" s="836"/>
    </row>
    <row r="135" spans="1:6" ht="15.6" x14ac:dyDescent="0.3">
      <c r="A135" s="837" t="s">
        <v>169</v>
      </c>
      <c r="B135" s="837"/>
      <c r="C135" s="837"/>
      <c r="D135" s="837"/>
      <c r="E135" s="837"/>
      <c r="F135" s="837"/>
    </row>
  </sheetData>
  <mergeCells count="27">
    <mergeCell ref="A45:F45"/>
    <mergeCell ref="A5:F5"/>
    <mergeCell ref="A6:F6"/>
    <mergeCell ref="A33:F33"/>
    <mergeCell ref="A34:F34"/>
    <mergeCell ref="A44:F44"/>
    <mergeCell ref="A92:F92"/>
    <mergeCell ref="A55:F55"/>
    <mergeCell ref="A56:F56"/>
    <mergeCell ref="A65:F65"/>
    <mergeCell ref="A66:F66"/>
    <mergeCell ref="A75:F75"/>
    <mergeCell ref="A76:F76"/>
    <mergeCell ref="A77:F77"/>
    <mergeCell ref="A82:F82"/>
    <mergeCell ref="A83:F83"/>
    <mergeCell ref="A85:F88"/>
    <mergeCell ref="A91:F91"/>
    <mergeCell ref="A117:F117"/>
    <mergeCell ref="A134:F134"/>
    <mergeCell ref="A135:F135"/>
    <mergeCell ref="A99:F99"/>
    <mergeCell ref="A100:F100"/>
    <mergeCell ref="A103:F106"/>
    <mergeCell ref="A108:F108"/>
    <mergeCell ref="A109:F109"/>
    <mergeCell ref="A116:F116"/>
  </mergeCells>
  <pageMargins left="0.96" right="0.7" top="0.74803149606299213" bottom="0.74803149606299213" header="0.31496062992125984" footer="0.31496062992125984"/>
  <pageSetup scale="94" orientation="landscape" horizontalDpi="300" verticalDpi="300" r:id="rId1"/>
  <rowBreaks count="5" manualBreakCount="5">
    <brk id="36" max="16383" man="1"/>
    <brk id="57" max="5" man="1"/>
    <brk id="77" max="16383" man="1"/>
    <brk id="106" max="16383" man="1"/>
    <brk id="109" max="16383" man="1"/>
  </rowBreaks>
  <drawing r:id="rId2"/>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FE1396-B581-4161-BF5F-4A8F29E48D93}">
  <dimension ref="A1:F33"/>
  <sheetViews>
    <sheetView tabSelected="1" zoomScaleNormal="100" workbookViewId="0">
      <selection activeCell="I13" sqref="I13"/>
    </sheetView>
  </sheetViews>
  <sheetFormatPr baseColWidth="10" defaultRowHeight="14.4" x14ac:dyDescent="0.3"/>
  <cols>
    <col min="1" max="1" width="19.6640625" style="813" customWidth="1"/>
    <col min="2" max="2" width="18.88671875" customWidth="1"/>
    <col min="3" max="3" width="31.88671875" customWidth="1"/>
    <col min="4" max="4" width="13.44140625" customWidth="1"/>
    <col min="5" max="5" width="29.33203125" customWidth="1"/>
    <col min="6" max="6" width="18.6640625" customWidth="1"/>
  </cols>
  <sheetData>
    <row r="1" spans="1:6" ht="15.6" x14ac:dyDescent="0.3">
      <c r="A1" s="811"/>
      <c r="B1" s="24"/>
      <c r="C1" s="24"/>
      <c r="D1" s="24"/>
      <c r="E1" s="24"/>
      <c r="F1" s="24"/>
    </row>
    <row r="2" spans="1:6" ht="15.6" x14ac:dyDescent="0.3">
      <c r="A2" s="811"/>
      <c r="B2" s="24"/>
      <c r="C2" s="24"/>
      <c r="D2" s="24"/>
      <c r="E2" s="24"/>
      <c r="F2" s="24"/>
    </row>
    <row r="3" spans="1:6" ht="15.6" x14ac:dyDescent="0.3">
      <c r="A3" s="811"/>
      <c r="B3" s="24"/>
      <c r="C3" s="24"/>
      <c r="D3" s="24"/>
      <c r="E3" s="24"/>
      <c r="F3" s="24"/>
    </row>
    <row r="4" spans="1:6" ht="15.6" x14ac:dyDescent="0.3">
      <c r="A4" s="811"/>
      <c r="B4" s="24"/>
      <c r="C4" s="24"/>
      <c r="D4" s="24"/>
      <c r="E4" s="24"/>
      <c r="F4" s="24"/>
    </row>
    <row r="5" spans="1:6" ht="15.6" x14ac:dyDescent="0.3">
      <c r="A5" s="811"/>
      <c r="B5" s="24"/>
      <c r="C5" s="24"/>
      <c r="D5" s="24"/>
      <c r="E5" s="24"/>
      <c r="F5" s="24"/>
    </row>
    <row r="6" spans="1:6" ht="15.6" x14ac:dyDescent="0.3">
      <c r="A6" s="811"/>
      <c r="B6" s="24"/>
      <c r="C6" s="24"/>
      <c r="D6" s="24"/>
      <c r="E6" s="24"/>
      <c r="F6" s="24"/>
    </row>
    <row r="7" spans="1:6" ht="15.6" x14ac:dyDescent="0.3">
      <c r="A7" s="811"/>
      <c r="B7" s="24"/>
      <c r="C7" s="24"/>
      <c r="D7" s="24"/>
      <c r="E7" s="24"/>
      <c r="F7" s="24"/>
    </row>
    <row r="8" spans="1:6" ht="15.6" x14ac:dyDescent="0.3">
      <c r="A8" s="811"/>
      <c r="B8" s="24"/>
      <c r="C8" s="24"/>
      <c r="D8" s="24"/>
      <c r="E8" s="24"/>
      <c r="F8" s="24"/>
    </row>
    <row r="9" spans="1:6" ht="16.2" thickBot="1" x14ac:dyDescent="0.35">
      <c r="A9" s="811"/>
      <c r="B9" s="24"/>
      <c r="C9" s="24"/>
      <c r="D9" s="24"/>
      <c r="E9" s="24"/>
      <c r="F9" s="24"/>
    </row>
    <row r="10" spans="1:6" ht="30.6" thickBot="1" x14ac:dyDescent="0.75">
      <c r="A10" s="972" t="s">
        <v>71</v>
      </c>
      <c r="B10" s="972"/>
      <c r="C10" s="972"/>
      <c r="D10" s="972"/>
      <c r="E10" s="972"/>
      <c r="F10" s="972"/>
    </row>
    <row r="11" spans="1:6" ht="18" thickBot="1" x14ac:dyDescent="0.35">
      <c r="A11" s="973" t="s">
        <v>2122</v>
      </c>
      <c r="B11" s="973"/>
      <c r="C11" s="973"/>
      <c r="D11" s="973"/>
      <c r="E11" s="973"/>
      <c r="F11" s="973"/>
    </row>
    <row r="12" spans="1:6" s="24" customFormat="1" ht="31.8" thickBot="1" x14ac:dyDescent="0.35">
      <c r="A12" s="816" t="s">
        <v>81</v>
      </c>
      <c r="B12" s="814" t="s">
        <v>39</v>
      </c>
      <c r="C12" s="814" t="s">
        <v>5</v>
      </c>
      <c r="D12" s="815" t="s">
        <v>6</v>
      </c>
      <c r="E12" s="814" t="s">
        <v>1015</v>
      </c>
      <c r="F12" s="814" t="s">
        <v>34</v>
      </c>
    </row>
    <row r="13" spans="1:6" ht="120" customHeight="1" x14ac:dyDescent="0.3">
      <c r="A13" s="798" t="s">
        <v>2125</v>
      </c>
      <c r="B13" s="808">
        <v>45141</v>
      </c>
      <c r="C13" s="798" t="s">
        <v>1469</v>
      </c>
      <c r="D13" s="799">
        <v>132318048</v>
      </c>
      <c r="E13" s="798" t="s">
        <v>2126</v>
      </c>
      <c r="F13" s="800">
        <v>32804</v>
      </c>
    </row>
    <row r="14" spans="1:6" ht="216.75" customHeight="1" x14ac:dyDescent="0.3">
      <c r="A14" s="40" t="s">
        <v>2124</v>
      </c>
      <c r="B14" s="797">
        <v>45139</v>
      </c>
      <c r="C14" s="40" t="s">
        <v>1567</v>
      </c>
      <c r="D14" s="792">
        <v>131598862</v>
      </c>
      <c r="E14" s="794" t="s">
        <v>2123</v>
      </c>
      <c r="F14" s="791">
        <v>42632.49</v>
      </c>
    </row>
    <row r="15" spans="1:6" ht="198.75" customHeight="1" x14ac:dyDescent="0.3">
      <c r="A15" s="40" t="s">
        <v>2127</v>
      </c>
      <c r="B15" s="793">
        <v>45142</v>
      </c>
      <c r="C15" s="40" t="s">
        <v>1722</v>
      </c>
      <c r="D15" s="792">
        <v>101893801</v>
      </c>
      <c r="E15" s="794" t="s">
        <v>2128</v>
      </c>
      <c r="F15" s="791">
        <v>200600</v>
      </c>
    </row>
    <row r="16" spans="1:6" ht="93.75" customHeight="1" x14ac:dyDescent="0.3">
      <c r="A16" s="40" t="s">
        <v>2131</v>
      </c>
      <c r="B16" s="39">
        <v>45148</v>
      </c>
      <c r="C16" s="40" t="s">
        <v>2130</v>
      </c>
      <c r="D16" s="792">
        <v>132373251</v>
      </c>
      <c r="E16" s="794" t="s">
        <v>2129</v>
      </c>
      <c r="F16" s="791">
        <v>26809.599999999999</v>
      </c>
    </row>
    <row r="17" spans="1:6" ht="98.25" customHeight="1" x14ac:dyDescent="0.3">
      <c r="A17" s="40" t="s">
        <v>2134</v>
      </c>
      <c r="B17" s="797">
        <v>45148</v>
      </c>
      <c r="C17" s="40" t="s">
        <v>2133</v>
      </c>
      <c r="D17" s="40">
        <v>130933286</v>
      </c>
      <c r="E17" s="794" t="s">
        <v>2132</v>
      </c>
      <c r="F17" s="791">
        <v>18902</v>
      </c>
    </row>
    <row r="18" spans="1:6" ht="195" customHeight="1" x14ac:dyDescent="0.3">
      <c r="A18" s="40" t="s">
        <v>2135</v>
      </c>
      <c r="B18" s="793">
        <v>45142</v>
      </c>
      <c r="C18" s="40" t="s">
        <v>2136</v>
      </c>
      <c r="D18" s="792">
        <v>132551192</v>
      </c>
      <c r="E18" s="794" t="s">
        <v>2137</v>
      </c>
      <c r="F18" s="791">
        <v>204989.6</v>
      </c>
    </row>
    <row r="19" spans="1:6" ht="87.75" customHeight="1" x14ac:dyDescent="0.3">
      <c r="A19" s="40" t="s">
        <v>2140</v>
      </c>
      <c r="B19" s="797">
        <v>45148</v>
      </c>
      <c r="C19" s="40" t="s">
        <v>2139</v>
      </c>
      <c r="D19" s="792">
        <v>130592782</v>
      </c>
      <c r="E19" s="794" t="s">
        <v>2138</v>
      </c>
      <c r="F19" s="791">
        <v>201898</v>
      </c>
    </row>
    <row r="20" spans="1:6" ht="166.5" customHeight="1" x14ac:dyDescent="0.3">
      <c r="A20" s="40" t="s">
        <v>2142</v>
      </c>
      <c r="B20" s="797">
        <v>45155</v>
      </c>
      <c r="C20" s="40" t="s">
        <v>53</v>
      </c>
      <c r="D20" s="792">
        <v>130182132</v>
      </c>
      <c r="E20" s="794" t="s">
        <v>2141</v>
      </c>
      <c r="F20" s="791">
        <v>11800</v>
      </c>
    </row>
    <row r="21" spans="1:6" ht="120.75" customHeight="1" x14ac:dyDescent="0.3">
      <c r="A21" s="40" t="s">
        <v>2145</v>
      </c>
      <c r="B21" s="797">
        <v>45156</v>
      </c>
      <c r="C21" s="40" t="s">
        <v>2146</v>
      </c>
      <c r="D21" s="792">
        <v>101199121</v>
      </c>
      <c r="E21" s="794" t="s">
        <v>2147</v>
      </c>
      <c r="F21" s="791">
        <v>114861.6</v>
      </c>
    </row>
    <row r="22" spans="1:6" ht="106.5" customHeight="1" x14ac:dyDescent="0.3">
      <c r="A22" s="40" t="s">
        <v>2143</v>
      </c>
      <c r="B22" s="793">
        <v>45159</v>
      </c>
      <c r="C22" s="40" t="s">
        <v>92</v>
      </c>
      <c r="D22" s="792">
        <v>130297118</v>
      </c>
      <c r="E22" s="794" t="s">
        <v>2144</v>
      </c>
      <c r="F22" s="791">
        <v>112230</v>
      </c>
    </row>
    <row r="23" spans="1:6" ht="87" customHeight="1" thickBot="1" x14ac:dyDescent="0.35">
      <c r="A23" s="40" t="s">
        <v>2148</v>
      </c>
      <c r="B23" s="793">
        <v>45168</v>
      </c>
      <c r="C23" s="40" t="s">
        <v>1388</v>
      </c>
      <c r="D23" s="792">
        <v>131648541</v>
      </c>
      <c r="E23" s="801" t="s">
        <v>2149</v>
      </c>
      <c r="F23" s="802">
        <v>74340</v>
      </c>
    </row>
    <row r="24" spans="1:6" ht="14.25" customHeight="1" thickBot="1" x14ac:dyDescent="0.35">
      <c r="A24" s="806"/>
      <c r="B24" s="795"/>
      <c r="C24" s="806"/>
      <c r="D24" s="796"/>
      <c r="E24" s="803" t="s">
        <v>36</v>
      </c>
      <c r="F24" s="804">
        <f>SUM(F13:F23)</f>
        <v>1041867.2899999999</v>
      </c>
    </row>
    <row r="25" spans="1:6" ht="14.25" customHeight="1" x14ac:dyDescent="0.3">
      <c r="A25" s="806"/>
      <c r="B25" s="795"/>
      <c r="C25" s="806"/>
      <c r="D25" s="796"/>
      <c r="E25" s="809"/>
      <c r="F25" s="810"/>
    </row>
    <row r="26" spans="1:6" ht="14.25" customHeight="1" x14ac:dyDescent="0.3">
      <c r="A26" s="806"/>
      <c r="B26" s="795"/>
      <c r="C26" s="806"/>
      <c r="D26" s="796"/>
      <c r="E26" s="809"/>
      <c r="F26" s="810"/>
    </row>
    <row r="27" spans="1:6" ht="16.5" customHeight="1" x14ac:dyDescent="0.3">
      <c r="A27" s="807"/>
      <c r="B27" s="703"/>
      <c r="C27" s="237"/>
      <c r="D27" s="191"/>
      <c r="E27" s="136"/>
      <c r="F27" s="648"/>
    </row>
    <row r="28" spans="1:6" ht="17.25" customHeight="1" x14ac:dyDescent="0.3">
      <c r="A28" s="807"/>
      <c r="B28" s="703"/>
      <c r="C28" s="237"/>
      <c r="D28" s="191"/>
      <c r="E28" s="136"/>
      <c r="F28" s="648"/>
    </row>
    <row r="29" spans="1:6" ht="15" customHeight="1" x14ac:dyDescent="0.3">
      <c r="A29" s="971" t="s">
        <v>2120</v>
      </c>
      <c r="B29" s="971"/>
      <c r="C29" s="971"/>
      <c r="D29" s="971"/>
      <c r="E29" s="971"/>
      <c r="F29" s="971"/>
    </row>
    <row r="30" spans="1:6" ht="18" customHeight="1" x14ac:dyDescent="0.3">
      <c r="A30" s="837" t="s">
        <v>2121</v>
      </c>
      <c r="B30" s="837"/>
      <c r="C30" s="837"/>
      <c r="D30" s="837"/>
      <c r="E30" s="837"/>
      <c r="F30" s="837"/>
    </row>
    <row r="31" spans="1:6" ht="18" customHeight="1" x14ac:dyDescent="0.3">
      <c r="A31" s="812"/>
      <c r="B31" s="805"/>
      <c r="C31" s="805"/>
      <c r="D31" s="805"/>
      <c r="E31" s="805"/>
      <c r="F31" s="805"/>
    </row>
    <row r="32" spans="1:6" ht="18" customHeight="1" x14ac:dyDescent="0.3">
      <c r="A32" s="812"/>
      <c r="B32" s="805"/>
      <c r="C32" s="805"/>
      <c r="D32" s="805"/>
      <c r="E32" s="805"/>
      <c r="F32" s="805"/>
    </row>
    <row r="33" spans="1:6" ht="18" customHeight="1" x14ac:dyDescent="0.3">
      <c r="A33" s="812"/>
      <c r="B33" s="805"/>
      <c r="C33" s="805"/>
      <c r="D33" s="805"/>
      <c r="E33" s="805"/>
      <c r="F33" s="805"/>
    </row>
  </sheetData>
  <mergeCells count="4">
    <mergeCell ref="A10:F10"/>
    <mergeCell ref="A11:F11"/>
    <mergeCell ref="A29:F29"/>
    <mergeCell ref="A30:F30"/>
  </mergeCells>
  <pageMargins left="0.7" right="0.7" top="0.75" bottom="0.75" header="0.3" footer="0.3"/>
  <pageSetup paperSize="9" scale="78" orientation="landscape" verticalDpi="0" r:id="rId1"/>
  <rowBreaks count="3" manualBreakCount="3">
    <brk id="18" max="7" man="1"/>
    <brk id="22" max="16383" man="1"/>
    <brk id="32" max="7"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14"/>
  <sheetViews>
    <sheetView workbookViewId="0">
      <selection activeCell="G6" sqref="G6"/>
    </sheetView>
  </sheetViews>
  <sheetFormatPr baseColWidth="10" defaultRowHeight="14.4" x14ac:dyDescent="0.3"/>
  <cols>
    <col min="1" max="1" width="12.6640625" customWidth="1"/>
    <col min="2" max="2" width="10.44140625" customWidth="1"/>
    <col min="3" max="3" width="20.5546875" customWidth="1"/>
    <col min="4" max="4" width="10.5546875" customWidth="1"/>
    <col min="5" max="5" width="13.6640625" customWidth="1"/>
    <col min="6" max="6" width="10.88671875" customWidth="1"/>
    <col min="7" max="7" width="18.6640625" customWidth="1"/>
    <col min="8" max="8" width="11.6640625" customWidth="1"/>
    <col min="9" max="9" width="14.88671875" customWidth="1"/>
  </cols>
  <sheetData>
    <row r="1" spans="1:9" ht="15.6" x14ac:dyDescent="0.4">
      <c r="A1" s="848" t="s">
        <v>0</v>
      </c>
      <c r="B1" s="849"/>
      <c r="C1" s="849"/>
      <c r="D1" s="849"/>
      <c r="E1" s="849"/>
      <c r="F1" s="849"/>
      <c r="G1" s="849"/>
      <c r="H1" s="849"/>
      <c r="I1" s="850"/>
    </row>
    <row r="2" spans="1:9" x14ac:dyDescent="0.3">
      <c r="A2" s="851" t="s">
        <v>189</v>
      </c>
      <c r="B2" s="852"/>
      <c r="C2" s="852"/>
      <c r="D2" s="852"/>
      <c r="E2" s="852"/>
      <c r="F2" s="852"/>
      <c r="G2" s="852"/>
      <c r="H2" s="852"/>
      <c r="I2" s="853"/>
    </row>
    <row r="3" spans="1:9" x14ac:dyDescent="0.3">
      <c r="A3" s="851" t="s">
        <v>190</v>
      </c>
      <c r="B3" s="852"/>
      <c r="C3" s="852"/>
      <c r="D3" s="852"/>
      <c r="E3" s="852"/>
      <c r="F3" s="852"/>
      <c r="G3" s="852"/>
      <c r="H3" s="852"/>
      <c r="I3" s="853"/>
    </row>
    <row r="4" spans="1:9" ht="15" thickBot="1" x14ac:dyDescent="0.35">
      <c r="A4" s="860"/>
      <c r="B4" s="861"/>
      <c r="C4" s="861"/>
      <c r="D4" s="861"/>
      <c r="E4" s="861"/>
      <c r="F4" s="861"/>
      <c r="G4" s="861"/>
      <c r="H4" s="861"/>
      <c r="I4" s="862"/>
    </row>
    <row r="5" spans="1:9" ht="24.6" x14ac:dyDescent="0.3">
      <c r="A5" s="86" t="s">
        <v>193</v>
      </c>
      <c r="B5" s="87" t="s">
        <v>194</v>
      </c>
      <c r="C5" s="88" t="s">
        <v>4</v>
      </c>
      <c r="D5" s="87" t="s">
        <v>210</v>
      </c>
      <c r="E5" s="89" t="s">
        <v>5</v>
      </c>
      <c r="F5" s="89" t="s">
        <v>6</v>
      </c>
      <c r="G5" s="89" t="s">
        <v>7</v>
      </c>
      <c r="H5" s="87" t="s">
        <v>8</v>
      </c>
      <c r="I5" s="90" t="s">
        <v>34</v>
      </c>
    </row>
    <row r="6" spans="1:9" ht="135.75" customHeight="1" x14ac:dyDescent="0.3">
      <c r="A6" s="68" t="s">
        <v>35</v>
      </c>
      <c r="B6" s="8"/>
      <c r="C6" s="9" t="s">
        <v>26</v>
      </c>
      <c r="D6" s="10">
        <v>43893</v>
      </c>
      <c r="E6" s="11" t="s">
        <v>168</v>
      </c>
      <c r="F6" s="9">
        <v>130880093</v>
      </c>
      <c r="G6" s="91" t="s">
        <v>171</v>
      </c>
      <c r="H6" s="11" t="s">
        <v>31</v>
      </c>
      <c r="I6" s="12">
        <v>648000</v>
      </c>
    </row>
    <row r="7" spans="1:9" ht="152.25" customHeight="1" x14ac:dyDescent="0.3">
      <c r="A7" s="68" t="s">
        <v>170</v>
      </c>
      <c r="B7" s="8" t="s">
        <v>15</v>
      </c>
      <c r="C7" s="9" t="s">
        <v>27</v>
      </c>
      <c r="D7" s="10">
        <v>43964</v>
      </c>
      <c r="E7" s="11" t="s">
        <v>168</v>
      </c>
      <c r="F7" s="9">
        <v>130880093</v>
      </c>
      <c r="G7" s="91" t="s">
        <v>209</v>
      </c>
      <c r="H7" s="11" t="s">
        <v>31</v>
      </c>
      <c r="I7" s="12">
        <v>648000</v>
      </c>
    </row>
    <row r="8" spans="1:9" ht="135.75" customHeight="1" x14ac:dyDescent="0.3">
      <c r="A8" s="68" t="s">
        <v>196</v>
      </c>
      <c r="B8" s="8" t="s">
        <v>15</v>
      </c>
      <c r="C8" s="9" t="s">
        <v>197</v>
      </c>
      <c r="D8" s="10">
        <v>43962</v>
      </c>
      <c r="E8" s="11" t="s">
        <v>198</v>
      </c>
      <c r="F8" s="9">
        <v>130910758</v>
      </c>
      <c r="G8" s="11" t="s">
        <v>200</v>
      </c>
      <c r="H8" s="11" t="s">
        <v>199</v>
      </c>
      <c r="I8" s="12">
        <v>22943200</v>
      </c>
    </row>
    <row r="9" spans="1:9" x14ac:dyDescent="0.3">
      <c r="G9" s="1" t="s">
        <v>10</v>
      </c>
      <c r="I9" s="14">
        <f>SUM(I6:I8)</f>
        <v>24239200</v>
      </c>
    </row>
    <row r="10" spans="1:9" x14ac:dyDescent="0.3">
      <c r="A10" s="13"/>
      <c r="B10" s="13"/>
      <c r="C10" s="13"/>
      <c r="D10" s="13"/>
      <c r="E10" s="13"/>
      <c r="F10" s="13"/>
    </row>
    <row r="12" spans="1:9" x14ac:dyDescent="0.3">
      <c r="A12" s="859" t="s">
        <v>28</v>
      </c>
      <c r="B12" s="859"/>
      <c r="C12" s="859"/>
      <c r="D12" s="859"/>
      <c r="E12" s="859"/>
      <c r="F12" s="859"/>
      <c r="G12" s="859"/>
      <c r="H12" s="859"/>
      <c r="I12" s="859"/>
    </row>
    <row r="13" spans="1:9" x14ac:dyDescent="0.3">
      <c r="A13" s="854" t="s">
        <v>33</v>
      </c>
      <c r="B13" s="854"/>
      <c r="C13" s="854"/>
      <c r="D13" s="854"/>
      <c r="E13" s="854"/>
      <c r="F13" s="854"/>
      <c r="G13" s="854"/>
      <c r="H13" s="854"/>
      <c r="I13" s="854"/>
    </row>
    <row r="14" spans="1:9" x14ac:dyDescent="0.3">
      <c r="C14" t="s">
        <v>12</v>
      </c>
    </row>
  </sheetData>
  <mergeCells count="6">
    <mergeCell ref="A13:I13"/>
    <mergeCell ref="A1:I1"/>
    <mergeCell ref="A2:I2"/>
    <mergeCell ref="A3:I3"/>
    <mergeCell ref="A4:I4"/>
    <mergeCell ref="A12:I12"/>
  </mergeCells>
  <pageMargins left="0.86" right="0.17" top="0.38" bottom="0.23" header="0.31496062992125984" footer="0.31496062992125984"/>
  <pageSetup scale="98"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23"/>
  <sheetViews>
    <sheetView topLeftCell="H14" workbookViewId="0">
      <selection activeCell="B8" sqref="B8"/>
    </sheetView>
  </sheetViews>
  <sheetFormatPr baseColWidth="10" defaultRowHeight="14.4" x14ac:dyDescent="0.3"/>
  <cols>
    <col min="1" max="1" width="11.88671875" customWidth="1"/>
    <col min="3" max="3" width="18.6640625" customWidth="1"/>
    <col min="4" max="4" width="13" customWidth="1"/>
    <col min="5" max="5" width="14.44140625" customWidth="1"/>
    <col min="6" max="6" width="12.6640625" customWidth="1"/>
    <col min="7" max="7" width="26.109375" customWidth="1"/>
    <col min="8" max="8" width="14.5546875" customWidth="1"/>
    <col min="9" max="9" width="19.6640625" customWidth="1"/>
  </cols>
  <sheetData>
    <row r="1" spans="1:10" ht="15.6" x14ac:dyDescent="0.4">
      <c r="A1" s="848" t="s">
        <v>121</v>
      </c>
      <c r="B1" s="849"/>
      <c r="C1" s="849"/>
      <c r="D1" s="849"/>
      <c r="E1" s="849"/>
      <c r="F1" s="849"/>
      <c r="G1" s="849"/>
      <c r="H1" s="849"/>
      <c r="I1" s="850"/>
    </row>
    <row r="2" spans="1:10" x14ac:dyDescent="0.3">
      <c r="A2" s="851" t="s">
        <v>188</v>
      </c>
      <c r="B2" s="852"/>
      <c r="C2" s="852"/>
      <c r="D2" s="852"/>
      <c r="E2" s="852"/>
      <c r="F2" s="852"/>
      <c r="G2" s="852"/>
      <c r="H2" s="852"/>
      <c r="I2" s="853"/>
    </row>
    <row r="3" spans="1:10" x14ac:dyDescent="0.3">
      <c r="A3" s="851" t="s">
        <v>187</v>
      </c>
      <c r="B3" s="852"/>
      <c r="C3" s="852"/>
      <c r="D3" s="852"/>
      <c r="E3" s="852"/>
      <c r="F3" s="852"/>
      <c r="G3" s="852"/>
      <c r="H3" s="852"/>
      <c r="I3" s="853"/>
    </row>
    <row r="4" spans="1:10" ht="15" thickBot="1" x14ac:dyDescent="0.35">
      <c r="A4" s="863"/>
      <c r="B4" s="864"/>
      <c r="C4" s="864"/>
      <c r="D4" s="864"/>
      <c r="E4" s="864"/>
      <c r="F4" s="864"/>
      <c r="G4" s="864"/>
      <c r="H4" s="864"/>
      <c r="I4" s="865"/>
    </row>
    <row r="5" spans="1:10" ht="25.2" thickBot="1" x14ac:dyDescent="0.35">
      <c r="A5" s="80" t="s">
        <v>193</v>
      </c>
      <c r="B5" s="81" t="s">
        <v>194</v>
      </c>
      <c r="C5" s="82" t="s">
        <v>4</v>
      </c>
      <c r="D5" s="81" t="s">
        <v>174</v>
      </c>
      <c r="E5" s="83" t="s">
        <v>5</v>
      </c>
      <c r="F5" s="83" t="s">
        <v>6</v>
      </c>
      <c r="G5" s="83" t="s">
        <v>7</v>
      </c>
      <c r="H5" s="83" t="s">
        <v>8</v>
      </c>
      <c r="I5" s="84" t="s">
        <v>173</v>
      </c>
    </row>
    <row r="6" spans="1:10" ht="129" customHeight="1" x14ac:dyDescent="0.3">
      <c r="A6" s="92" t="s">
        <v>122</v>
      </c>
      <c r="B6" s="93"/>
      <c r="C6" s="94" t="s">
        <v>123</v>
      </c>
      <c r="D6" s="95">
        <v>43990</v>
      </c>
      <c r="E6" s="96" t="s">
        <v>42</v>
      </c>
      <c r="F6" s="94">
        <v>130880093</v>
      </c>
      <c r="G6" s="96" t="s">
        <v>172</v>
      </c>
      <c r="H6" s="96" t="s">
        <v>31</v>
      </c>
      <c r="I6" s="97">
        <v>328000</v>
      </c>
    </row>
    <row r="7" spans="1:10" ht="217.5" customHeight="1" x14ac:dyDescent="0.3">
      <c r="A7" s="98" t="s">
        <v>208</v>
      </c>
      <c r="B7" s="40" t="s">
        <v>15</v>
      </c>
      <c r="C7" s="99" t="s">
        <v>204</v>
      </c>
      <c r="D7" s="100">
        <v>43992</v>
      </c>
      <c r="E7" s="41" t="s">
        <v>205</v>
      </c>
      <c r="F7" s="99">
        <v>101893931</v>
      </c>
      <c r="G7" s="41" t="s">
        <v>207</v>
      </c>
      <c r="H7" s="41" t="s">
        <v>66</v>
      </c>
      <c r="I7" s="101">
        <v>23469313.629999999</v>
      </c>
      <c r="J7" s="85"/>
    </row>
    <row r="8" spans="1:10" ht="138" customHeight="1" thickBot="1" x14ac:dyDescent="0.35">
      <c r="A8" s="109"/>
      <c r="B8" s="110" t="s">
        <v>402</v>
      </c>
      <c r="C8" s="104" t="s">
        <v>134</v>
      </c>
      <c r="D8" s="105">
        <v>44001</v>
      </c>
      <c r="E8" s="106" t="s">
        <v>135</v>
      </c>
      <c r="F8" s="104">
        <v>101874503</v>
      </c>
      <c r="G8" s="106" t="s">
        <v>182</v>
      </c>
      <c r="H8" s="111" t="s">
        <v>181</v>
      </c>
      <c r="I8" s="107">
        <v>732168.09</v>
      </c>
    </row>
    <row r="9" spans="1:10" ht="114.75" customHeight="1" thickBot="1" x14ac:dyDescent="0.35">
      <c r="A9" s="102" t="s">
        <v>175</v>
      </c>
      <c r="B9" s="103" t="s">
        <v>15</v>
      </c>
      <c r="C9" s="104" t="s">
        <v>124</v>
      </c>
      <c r="D9" s="105">
        <v>44004</v>
      </c>
      <c r="E9" s="106" t="s">
        <v>125</v>
      </c>
      <c r="F9" s="104">
        <v>101893931</v>
      </c>
      <c r="G9" s="106" t="s">
        <v>206</v>
      </c>
      <c r="H9" s="106" t="s">
        <v>9</v>
      </c>
      <c r="I9" s="107">
        <v>12069.8</v>
      </c>
    </row>
    <row r="10" spans="1:10" ht="123.75" customHeight="1" x14ac:dyDescent="0.3">
      <c r="A10" s="92" t="s">
        <v>176</v>
      </c>
      <c r="B10" s="93"/>
      <c r="C10" s="94" t="s">
        <v>126</v>
      </c>
      <c r="D10" s="95">
        <v>44006</v>
      </c>
      <c r="E10" s="96" t="s">
        <v>177</v>
      </c>
      <c r="F10" s="94">
        <v>130983666</v>
      </c>
      <c r="G10" s="96" t="s">
        <v>139</v>
      </c>
      <c r="H10" s="96" t="s">
        <v>9</v>
      </c>
      <c r="I10" s="97">
        <v>9912</v>
      </c>
    </row>
    <row r="11" spans="1:10" ht="120.75" customHeight="1" x14ac:dyDescent="0.3">
      <c r="A11" s="98" t="s">
        <v>178</v>
      </c>
      <c r="B11" s="40"/>
      <c r="C11" s="99" t="s">
        <v>127</v>
      </c>
      <c r="D11" s="100">
        <v>44007</v>
      </c>
      <c r="E11" s="41" t="s">
        <v>128</v>
      </c>
      <c r="F11" s="99">
        <v>101503939</v>
      </c>
      <c r="G11" s="41" t="s">
        <v>140</v>
      </c>
      <c r="H11" s="41" t="s">
        <v>9</v>
      </c>
      <c r="I11" s="108">
        <v>56300</v>
      </c>
    </row>
    <row r="12" spans="1:10" ht="161.25" customHeight="1" x14ac:dyDescent="0.3">
      <c r="A12" s="98" t="s">
        <v>217</v>
      </c>
      <c r="B12" s="40"/>
      <c r="C12" s="99" t="s">
        <v>129</v>
      </c>
      <c r="D12" s="100">
        <v>44008</v>
      </c>
      <c r="E12" s="41" t="s">
        <v>130</v>
      </c>
      <c r="F12" s="99">
        <v>130399702</v>
      </c>
      <c r="G12" s="41" t="s">
        <v>179</v>
      </c>
      <c r="H12" s="41" t="s">
        <v>31</v>
      </c>
      <c r="I12" s="108">
        <v>470399.92</v>
      </c>
    </row>
    <row r="13" spans="1:10" ht="120" customHeight="1" thickBot="1" x14ac:dyDescent="0.35">
      <c r="A13" s="98" t="s">
        <v>180</v>
      </c>
      <c r="B13" s="40"/>
      <c r="C13" s="99" t="s">
        <v>131</v>
      </c>
      <c r="D13" s="100">
        <v>44011</v>
      </c>
      <c r="E13" s="41" t="s">
        <v>132</v>
      </c>
      <c r="F13" s="99">
        <v>130961842</v>
      </c>
      <c r="G13" s="41" t="s">
        <v>133</v>
      </c>
      <c r="H13" s="41" t="s">
        <v>9</v>
      </c>
      <c r="I13" s="108">
        <v>134449.20000000001</v>
      </c>
    </row>
    <row r="14" spans="1:10" ht="110.25" customHeight="1" x14ac:dyDescent="0.3">
      <c r="A14" s="92" t="s">
        <v>183</v>
      </c>
      <c r="B14" s="93"/>
      <c r="C14" s="94" t="s">
        <v>136</v>
      </c>
      <c r="D14" s="95">
        <v>44012</v>
      </c>
      <c r="E14" s="96" t="s">
        <v>137</v>
      </c>
      <c r="F14" s="94">
        <v>130292108</v>
      </c>
      <c r="G14" s="96" t="s">
        <v>184</v>
      </c>
      <c r="H14" s="96" t="s">
        <v>9</v>
      </c>
      <c r="I14" s="97">
        <v>44100</v>
      </c>
    </row>
    <row r="15" spans="1:10" ht="83.25" customHeight="1" thickBot="1" x14ac:dyDescent="0.35">
      <c r="A15" s="102" t="s">
        <v>185</v>
      </c>
      <c r="B15" s="103"/>
      <c r="C15" s="104" t="s">
        <v>20</v>
      </c>
      <c r="D15" s="105">
        <v>44012</v>
      </c>
      <c r="E15" s="106" t="s">
        <v>138</v>
      </c>
      <c r="F15" s="104">
        <v>131254764</v>
      </c>
      <c r="G15" s="106" t="s">
        <v>141</v>
      </c>
      <c r="H15" s="106" t="s">
        <v>9</v>
      </c>
      <c r="I15" s="107">
        <v>9576</v>
      </c>
    </row>
    <row r="16" spans="1:10" ht="22.5" customHeight="1" x14ac:dyDescent="0.3">
      <c r="G16" s="1" t="s">
        <v>36</v>
      </c>
      <c r="I16" s="2">
        <f>SUM(I6:I15)</f>
        <v>25266288.640000001</v>
      </c>
    </row>
    <row r="21" spans="1:9" x14ac:dyDescent="0.3">
      <c r="C21" t="s">
        <v>12</v>
      </c>
    </row>
    <row r="22" spans="1:9" x14ac:dyDescent="0.3">
      <c r="A22" s="859" t="s">
        <v>28</v>
      </c>
      <c r="B22" s="859"/>
      <c r="C22" s="859"/>
      <c r="D22" s="859"/>
      <c r="E22" s="859"/>
      <c r="F22" s="859"/>
      <c r="G22" s="859"/>
      <c r="H22" s="859"/>
      <c r="I22" s="859"/>
    </row>
    <row r="23" spans="1:9" x14ac:dyDescent="0.3">
      <c r="A23" s="854" t="s">
        <v>186</v>
      </c>
      <c r="B23" s="854"/>
      <c r="C23" s="854"/>
      <c r="D23" s="854"/>
      <c r="E23" s="854"/>
      <c r="F23" s="854"/>
      <c r="G23" s="854"/>
      <c r="H23" s="854"/>
      <c r="I23" s="854"/>
    </row>
  </sheetData>
  <mergeCells count="6">
    <mergeCell ref="A23:I23"/>
    <mergeCell ref="A1:I1"/>
    <mergeCell ref="A2:I2"/>
    <mergeCell ref="A3:I3"/>
    <mergeCell ref="A4:I4"/>
    <mergeCell ref="A22:I22"/>
  </mergeCells>
  <phoneticPr fontId="22" type="noConversion"/>
  <pageMargins left="0.71" right="0.15748031496062992" top="0.52" bottom="0.17" header="0.17" footer="0.18"/>
  <pageSetup scale="90" orientation="landscape" r:id="rId1"/>
  <rowBreaks count="2" manualBreakCount="2">
    <brk id="8" max="8" man="1"/>
    <brk id="13" max="8"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I19"/>
  <sheetViews>
    <sheetView workbookViewId="0">
      <selection activeCell="E8" sqref="E8"/>
    </sheetView>
  </sheetViews>
  <sheetFormatPr baseColWidth="10" defaultRowHeight="14.4" x14ac:dyDescent="0.3"/>
  <cols>
    <col min="3" max="3" width="19.6640625" customWidth="1"/>
    <col min="4" max="4" width="13.44140625" customWidth="1"/>
    <col min="5" max="5" width="13.33203125" customWidth="1"/>
    <col min="7" max="7" width="22.44140625" customWidth="1"/>
    <col min="8" max="8" width="12.33203125" customWidth="1"/>
    <col min="9" max="9" width="12.6640625" customWidth="1"/>
  </cols>
  <sheetData>
    <row r="1" spans="1:9" ht="16.2" x14ac:dyDescent="0.4">
      <c r="A1" s="855" t="s">
        <v>0</v>
      </c>
      <c r="B1" s="856"/>
      <c r="C1" s="856"/>
      <c r="D1" s="856"/>
      <c r="E1" s="856"/>
      <c r="F1" s="856"/>
      <c r="G1" s="856"/>
      <c r="H1" s="856"/>
      <c r="I1" s="857"/>
    </row>
    <row r="2" spans="1:9" x14ac:dyDescent="0.3">
      <c r="A2" s="858" t="s">
        <v>71</v>
      </c>
      <c r="B2" s="858"/>
      <c r="C2" s="858"/>
      <c r="D2" s="858"/>
      <c r="E2" s="858"/>
      <c r="F2" s="858"/>
      <c r="G2" s="858"/>
      <c r="H2" s="858"/>
      <c r="I2" s="858"/>
    </row>
    <row r="3" spans="1:9" x14ac:dyDescent="0.3">
      <c r="A3" s="858" t="s">
        <v>232</v>
      </c>
      <c r="B3" s="858"/>
      <c r="C3" s="858"/>
      <c r="D3" s="858"/>
      <c r="E3" s="858"/>
      <c r="F3" s="858"/>
      <c r="G3" s="858"/>
      <c r="H3" s="858"/>
      <c r="I3" s="858"/>
    </row>
    <row r="4" spans="1:9" x14ac:dyDescent="0.3">
      <c r="A4" s="858"/>
      <c r="B4" s="858"/>
      <c r="C4" s="858"/>
      <c r="D4" s="858"/>
      <c r="E4" s="858"/>
      <c r="F4" s="858"/>
      <c r="G4" s="858"/>
      <c r="H4" s="858"/>
      <c r="I4" s="858"/>
    </row>
    <row r="5" spans="1:9" x14ac:dyDescent="0.3">
      <c r="A5" s="113"/>
      <c r="B5" s="113"/>
      <c r="C5" s="113"/>
      <c r="D5" s="113"/>
      <c r="E5" s="113"/>
      <c r="F5" s="113"/>
      <c r="G5" s="113"/>
      <c r="H5" s="113"/>
      <c r="I5" s="113"/>
    </row>
    <row r="6" spans="1:9" ht="24.6" x14ac:dyDescent="0.3">
      <c r="A6" s="114" t="s">
        <v>2</v>
      </c>
      <c r="B6" s="114" t="s">
        <v>3</v>
      </c>
      <c r="C6" s="115" t="s">
        <v>81</v>
      </c>
      <c r="D6" s="114" t="s">
        <v>39</v>
      </c>
      <c r="E6" s="114" t="s">
        <v>5</v>
      </c>
      <c r="F6" s="114" t="s">
        <v>6</v>
      </c>
      <c r="G6" s="114" t="s">
        <v>7</v>
      </c>
      <c r="H6" s="114" t="s">
        <v>8</v>
      </c>
      <c r="I6" s="7" t="s">
        <v>34</v>
      </c>
    </row>
    <row r="7" spans="1:9" ht="168.75" customHeight="1" x14ac:dyDescent="0.3">
      <c r="A7" s="124" t="s">
        <v>233</v>
      </c>
      <c r="B7" s="124"/>
      <c r="C7" s="125" t="s">
        <v>124</v>
      </c>
      <c r="D7" s="129">
        <v>43999</v>
      </c>
      <c r="E7" s="124" t="s">
        <v>234</v>
      </c>
      <c r="F7" s="124">
        <v>101654325</v>
      </c>
      <c r="G7" s="126" t="s">
        <v>235</v>
      </c>
      <c r="H7" s="124" t="s">
        <v>9</v>
      </c>
      <c r="I7" s="127">
        <v>12069.8</v>
      </c>
    </row>
    <row r="8" spans="1:9" ht="154.5" customHeight="1" x14ac:dyDescent="0.3">
      <c r="A8" s="128" t="s">
        <v>236</v>
      </c>
      <c r="B8" s="40"/>
      <c r="C8" s="41" t="s">
        <v>126</v>
      </c>
      <c r="D8" s="42">
        <v>44005</v>
      </c>
      <c r="E8" s="41" t="s">
        <v>49</v>
      </c>
      <c r="F8" s="41">
        <v>13098666</v>
      </c>
      <c r="G8" s="41" t="s">
        <v>237</v>
      </c>
      <c r="H8" s="41" t="s">
        <v>9</v>
      </c>
      <c r="I8" s="43">
        <v>9912</v>
      </c>
    </row>
    <row r="9" spans="1:9" ht="150" customHeight="1" x14ac:dyDescent="0.3">
      <c r="A9" s="128" t="s">
        <v>178</v>
      </c>
      <c r="B9" s="40"/>
      <c r="C9" s="41" t="s">
        <v>127</v>
      </c>
      <c r="D9" s="42">
        <v>44006</v>
      </c>
      <c r="E9" s="41" t="s">
        <v>238</v>
      </c>
      <c r="F9" s="41">
        <v>101019433</v>
      </c>
      <c r="G9" s="41" t="s">
        <v>239</v>
      </c>
      <c r="H9" s="41" t="s">
        <v>9</v>
      </c>
      <c r="I9" s="43">
        <v>56300</v>
      </c>
    </row>
    <row r="10" spans="1:9" ht="110.25" customHeight="1" x14ac:dyDescent="0.3">
      <c r="A10" s="128" t="s">
        <v>180</v>
      </c>
      <c r="B10" s="40"/>
      <c r="C10" s="41" t="s">
        <v>131</v>
      </c>
      <c r="D10" s="42">
        <v>44008</v>
      </c>
      <c r="E10" s="41" t="s">
        <v>132</v>
      </c>
      <c r="F10" s="41">
        <v>101019433</v>
      </c>
      <c r="G10" s="41" t="s">
        <v>133</v>
      </c>
      <c r="H10" s="41" t="s">
        <v>9</v>
      </c>
      <c r="I10" s="43">
        <v>134449.20000000001</v>
      </c>
    </row>
    <row r="11" spans="1:9" ht="139.5" customHeight="1" x14ac:dyDescent="0.3">
      <c r="A11" s="128" t="s">
        <v>183</v>
      </c>
      <c r="B11" s="40"/>
      <c r="C11" s="41" t="s">
        <v>136</v>
      </c>
      <c r="D11" s="42">
        <v>44006</v>
      </c>
      <c r="E11" s="41" t="s">
        <v>240</v>
      </c>
      <c r="F11" s="41">
        <v>131742981</v>
      </c>
      <c r="G11" s="41" t="s">
        <v>241</v>
      </c>
      <c r="H11" s="41" t="s">
        <v>9</v>
      </c>
      <c r="I11" s="43">
        <v>44100</v>
      </c>
    </row>
    <row r="12" spans="1:9" ht="117" customHeight="1" x14ac:dyDescent="0.3">
      <c r="A12" s="128" t="s">
        <v>242</v>
      </c>
      <c r="B12" s="40"/>
      <c r="C12" s="41" t="s">
        <v>20</v>
      </c>
      <c r="D12" s="42">
        <v>44012</v>
      </c>
      <c r="E12" s="41" t="s">
        <v>138</v>
      </c>
      <c r="F12" s="41">
        <v>101005661</v>
      </c>
      <c r="G12" s="41" t="s">
        <v>243</v>
      </c>
      <c r="H12" s="41" t="s">
        <v>9</v>
      </c>
      <c r="I12" s="43">
        <v>9576</v>
      </c>
    </row>
    <row r="13" spans="1:9" ht="16.5" customHeight="1" x14ac:dyDescent="0.3">
      <c r="A13" s="118"/>
      <c r="B13" s="119"/>
      <c r="C13" s="119"/>
      <c r="D13" s="119"/>
      <c r="E13" s="119"/>
      <c r="F13" s="119"/>
      <c r="G13" s="119"/>
      <c r="H13" s="119"/>
      <c r="I13" s="120"/>
    </row>
    <row r="14" spans="1:9" ht="17.25" customHeight="1" x14ac:dyDescent="0.3">
      <c r="A14" s="118"/>
      <c r="B14" s="118"/>
      <c r="C14" s="121"/>
      <c r="D14" s="121"/>
      <c r="E14" s="121"/>
      <c r="F14" s="121"/>
      <c r="G14" s="137" t="s">
        <v>36</v>
      </c>
      <c r="H14" s="122"/>
      <c r="I14" s="138">
        <f>SUM(I7:I12)</f>
        <v>266407</v>
      </c>
    </row>
    <row r="15" spans="1:9" x14ac:dyDescent="0.3">
      <c r="A15" s="118"/>
      <c r="B15" s="118"/>
      <c r="C15" s="121"/>
      <c r="D15" s="121"/>
      <c r="E15" s="121"/>
      <c r="F15" s="121"/>
      <c r="G15" s="122"/>
      <c r="H15" s="122"/>
      <c r="I15" s="2"/>
    </row>
    <row r="16" spans="1:9" x14ac:dyDescent="0.3">
      <c r="A16" s="118"/>
      <c r="B16" s="118"/>
      <c r="C16" s="121"/>
      <c r="D16" s="121"/>
      <c r="E16" s="121"/>
      <c r="F16" s="121"/>
      <c r="G16" s="122"/>
      <c r="H16" s="122"/>
      <c r="I16" s="2"/>
    </row>
    <row r="17" spans="1:9" x14ac:dyDescent="0.3">
      <c r="A17" s="118"/>
      <c r="B17" s="118"/>
      <c r="C17" s="121"/>
      <c r="D17" s="121"/>
      <c r="E17" s="121"/>
      <c r="F17" s="121"/>
      <c r="G17" s="123"/>
      <c r="H17" s="122"/>
      <c r="I17" s="2"/>
    </row>
    <row r="18" spans="1:9" x14ac:dyDescent="0.3">
      <c r="A18" s="859" t="s">
        <v>231</v>
      </c>
      <c r="B18" s="859"/>
      <c r="C18" s="859"/>
      <c r="D18" s="859"/>
      <c r="E18" s="859"/>
      <c r="F18" s="859"/>
      <c r="G18" s="859"/>
      <c r="H18" s="859"/>
      <c r="I18" s="859"/>
    </row>
    <row r="19" spans="1:9" x14ac:dyDescent="0.3">
      <c r="A19" s="854" t="s">
        <v>169</v>
      </c>
      <c r="B19" s="854"/>
      <c r="C19" s="854"/>
      <c r="D19" s="854"/>
      <c r="E19" s="854"/>
      <c r="F19" s="854"/>
      <c r="G19" s="854"/>
      <c r="H19" s="854"/>
      <c r="I19" s="854"/>
    </row>
  </sheetData>
  <mergeCells count="6">
    <mergeCell ref="A19:I19"/>
    <mergeCell ref="A1:I1"/>
    <mergeCell ref="A2:I2"/>
    <mergeCell ref="A3:I3"/>
    <mergeCell ref="A4:I4"/>
    <mergeCell ref="A18:I18"/>
  </mergeCells>
  <pageMargins left="1.1299999999999999" right="0.25" top="1.03" bottom="0.74803149606299213" header="0.31496062992125984" footer="0.31496062992125984"/>
  <pageSetup paperSize="9" orientation="landscape" r:id="rId1"/>
  <rowBreaks count="1" manualBreakCount="1">
    <brk id="11"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67</vt:i4>
      </vt:variant>
      <vt:variant>
        <vt:lpstr>Rangos con nombre</vt:lpstr>
      </vt:variant>
      <vt:variant>
        <vt:i4>19</vt:i4>
      </vt:variant>
    </vt:vector>
  </HeadingPairs>
  <TitlesOfParts>
    <vt:vector size="86" baseType="lpstr">
      <vt:lpstr>ENERO 2020 1</vt:lpstr>
      <vt:lpstr>ENERO 2020 2</vt:lpstr>
      <vt:lpstr>FEBRERO 1</vt:lpstr>
      <vt:lpstr>FEBRERO 2</vt:lpstr>
      <vt:lpstr>MARZO 2020</vt:lpstr>
      <vt:lpstr>MARZO 2020 (2)</vt:lpstr>
      <vt:lpstr>MAYO 2020</vt:lpstr>
      <vt:lpstr>JUNIO2020</vt:lpstr>
      <vt:lpstr>JUNIO 2020 (2)</vt:lpstr>
      <vt:lpstr>JULIO 2020</vt:lpstr>
      <vt:lpstr>JULIO 2020 (2)</vt:lpstr>
      <vt:lpstr>AGOSTO 2020</vt:lpstr>
      <vt:lpstr>AGOSTO 2020(2)</vt:lpstr>
      <vt:lpstr>SEPTIEMBRE 2020</vt:lpstr>
      <vt:lpstr>Hoja1</vt:lpstr>
      <vt:lpstr>SEPTIEMBRE (2)</vt:lpstr>
      <vt:lpstr>OCTUBRE  (2)</vt:lpstr>
      <vt:lpstr>OCTUBRE</vt:lpstr>
      <vt:lpstr>OCTUBRE 2021 (2)</vt:lpstr>
      <vt:lpstr>NOVIEMBRE (1)</vt:lpstr>
      <vt:lpstr>NOVIEMBRE (2)</vt:lpstr>
      <vt:lpstr>DICIEMBRE (1)</vt:lpstr>
      <vt:lpstr>ENERO 2021 (1)</vt:lpstr>
      <vt:lpstr>ENERO 2021 (2)</vt:lpstr>
      <vt:lpstr>FEBRERO 2021</vt:lpstr>
      <vt:lpstr>FEBRERO 2021 (2)</vt:lpstr>
      <vt:lpstr>MARZO 2021</vt:lpstr>
      <vt:lpstr>Hoja2</vt:lpstr>
      <vt:lpstr>MARZO (2)</vt:lpstr>
      <vt:lpstr>ABRIL 2021 (1)</vt:lpstr>
      <vt:lpstr>ABRIL 2021 (2)</vt:lpstr>
      <vt:lpstr>MAYO 2021 (1)</vt:lpstr>
      <vt:lpstr>MAYO 2021 (2)</vt:lpstr>
      <vt:lpstr>JUNIO 2021 (1)</vt:lpstr>
      <vt:lpstr>JUNIO 2021(2)</vt:lpstr>
      <vt:lpstr>JULIO 2021(1)</vt:lpstr>
      <vt:lpstr>JULIO 2021(2)</vt:lpstr>
      <vt:lpstr>AGOSTO 2021 (1)</vt:lpstr>
      <vt:lpstr>AGOSTO 2021 (2)</vt:lpstr>
      <vt:lpstr>SEPTIEMBRE 2021 (1)</vt:lpstr>
      <vt:lpstr>SEPTIEMBRE 2021 (2)</vt:lpstr>
      <vt:lpstr>OCTUBRE 2021</vt:lpstr>
      <vt:lpstr>OCTUBRE (02) 2021</vt:lpstr>
      <vt:lpstr>NOVIEMBRE 2021</vt:lpstr>
      <vt:lpstr>NOVIEMBRE (2) 2021</vt:lpstr>
      <vt:lpstr>DICIEMBRE 2021</vt:lpstr>
      <vt:lpstr>NOV-DIC ORDEN SERVICIO ALMUERZO</vt:lpstr>
      <vt:lpstr>DICIEMBRE (2) 2021</vt:lpstr>
      <vt:lpstr>ENERO 2022 (1)</vt:lpstr>
      <vt:lpstr>ENERO 2022 (2)</vt:lpstr>
      <vt:lpstr>FEBRERO 2022 (1)</vt:lpstr>
      <vt:lpstr>FEBRERO 2022(2)</vt:lpstr>
      <vt:lpstr>MARZO 2022 (1)</vt:lpstr>
      <vt:lpstr>MARZO 2022(2)</vt:lpstr>
      <vt:lpstr>ABRIL 2022 (1)</vt:lpstr>
      <vt:lpstr>MAYO 2022(1)</vt:lpstr>
      <vt:lpstr>Hoja3</vt:lpstr>
      <vt:lpstr>MAYO 2022(2)</vt:lpstr>
      <vt:lpstr>JUNIO 2022(1)</vt:lpstr>
      <vt:lpstr>JULIO 2022(1)</vt:lpstr>
      <vt:lpstr>JULIO 2022(2)</vt:lpstr>
      <vt:lpstr>AGOSTO 2022 (1)</vt:lpstr>
      <vt:lpstr>SEPTIEMBRE 2022 (1)</vt:lpstr>
      <vt:lpstr>OCTUBRE 2022 (1)</vt:lpstr>
      <vt:lpstr>NOVIEMBRE 2022(1)</vt:lpstr>
      <vt:lpstr>NOVIEMBRE 2022(2)</vt:lpstr>
      <vt:lpstr>AGOSTO 2023</vt:lpstr>
      <vt:lpstr>'FEBRERO 2022 (1)'!_Hlk71723477</vt:lpstr>
      <vt:lpstr>'ABRIL 2022 (1)'!Área_de_impresión</vt:lpstr>
      <vt:lpstr>'AGOSTO 2021 (1)'!Área_de_impresión</vt:lpstr>
      <vt:lpstr>'AGOSTO 2022 (1)'!Área_de_impresión</vt:lpstr>
      <vt:lpstr>'AGOSTO 2023'!Área_de_impresión</vt:lpstr>
      <vt:lpstr>'DICIEMBRE 2021'!Área_de_impresión</vt:lpstr>
      <vt:lpstr>'JULIO 2021(2)'!Área_de_impresión</vt:lpstr>
      <vt:lpstr>'JUNIO 2022(1)'!Área_de_impresión</vt:lpstr>
      <vt:lpstr>JUNIO2020!Área_de_impresión</vt:lpstr>
      <vt:lpstr>'MARZO (2)'!Área_de_impresión</vt:lpstr>
      <vt:lpstr>'MARZO 2020'!Área_de_impresión</vt:lpstr>
      <vt:lpstr>'MARZO 2021'!Área_de_impresión</vt:lpstr>
      <vt:lpstr>'MARZO 2022 (1)'!Área_de_impresión</vt:lpstr>
      <vt:lpstr>'MAYO 2022(1)'!Área_de_impresión</vt:lpstr>
      <vt:lpstr>'NOVIEMBRE 2021'!Área_de_impresión</vt:lpstr>
      <vt:lpstr>'OCTUBRE 2021'!Área_de_impresión</vt:lpstr>
      <vt:lpstr>'OCTUBRE 2021 (2)'!Área_de_impresión</vt:lpstr>
      <vt:lpstr>'OCTUBRE 2022 (1)'!Área_de_impresión</vt:lpstr>
      <vt:lpstr>'SEPTIEMBRE 2021 (2)'!Área_de_impresión</vt:lpstr>
    </vt:vector>
  </TitlesOfParts>
  <Company>PERSONAL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Jcuevas</dc:creator>
  <cp:lastModifiedBy>Carlos Márquez</cp:lastModifiedBy>
  <cp:lastPrinted>2023-09-04T22:33:38Z</cp:lastPrinted>
  <dcterms:created xsi:type="dcterms:W3CDTF">2020-06-08T16:39:27Z</dcterms:created>
  <dcterms:modified xsi:type="dcterms:W3CDTF">2023-09-13T12:29:28Z</dcterms:modified>
</cp:coreProperties>
</file>